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Guatemala DHS 2014-15\"/>
    </mc:Choice>
  </mc:AlternateContent>
  <bookViews>
    <workbookView xWindow="0" yWindow="90" windowWidth="17235" windowHeight="7485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64" i="2" l="1"/>
  <c r="L64" i="2"/>
  <c r="M97" i="4" l="1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5" i="2"/>
  <c r="L65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<sst xmlns="http://schemas.openxmlformats.org/spreadsheetml/2006/main" count="730" uniqueCount="171">
  <si>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</si>
  <si>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</si>
  <si>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</si>
  <si>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</si>
  <si>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</si>
  <si>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</si>
  <si>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</si>
  <si>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</si>
  <si>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</si>
  <si>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</si>
  <si>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</si>
  <si>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</si>
  <si>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</si>
  <si>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</si>
  <si>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</si>
  <si>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</si>
  <si>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</si>
  <si>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</si>
  <si>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</si>
  <si>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</si>
  <si>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</si>
  <si>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</si>
  <si>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</si>
  <si>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</si>
  <si>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</si>
  <si>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</si>
  <si>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</si>
  <si>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</si>
  <si>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</si>
  <si>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</si>
  <si>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</si>
  <si>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</si>
  <si>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</si>
  <si>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</si>
  <si>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</si>
  <si>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</si>
  <si>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</si>
  <si>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</si>
  <si>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</si>
  <si>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</si>
  <si>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</si>
  <si>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</si>
  <si>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</si>
  <si>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</si>
  <si>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</si>
  <si>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</si>
  <si>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</si>
  <si>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</si>
  <si>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</si>
  <si>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</si>
  <si>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</si>
  <si>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(Constant)</t>
  </si>
  <si>
    <t>rurscore Rural wealth score</t>
  </si>
  <si>
    <t>urbscore Urban wealth score</t>
  </si>
  <si>
    <t>QH101_11 Fuente de agua bebestible: Agua entubada en vivienda</t>
  </si>
  <si>
    <t>QH101_12 Fuente de agua bebestible: Agua entubada en el patio</t>
  </si>
  <si>
    <t>QH101_13 Fuente de agua bebestible: Chorro público</t>
  </si>
  <si>
    <t>QH101_14 Fuente de agua bebestible: Otra fuente por tubería</t>
  </si>
  <si>
    <t>QH101_21 Fuente de agua bebestible: Pila pública / tanque público</t>
  </si>
  <si>
    <t>QH101_22 Fuente de agua bebestible: Pozo mecánico o manual (brocal)</t>
  </si>
  <si>
    <t>QH101_31 Fuente de agua bebestible: Río / acequia</t>
  </si>
  <si>
    <t>QH101_32 Fuente de agua bebestible: Lago o arroyo</t>
  </si>
  <si>
    <t>QH101_33 Fuente de agua bebestible: Agua de manantial protegido</t>
  </si>
  <si>
    <t>QH101_34 Fuente de agua bebestible: Agua de manantial no protegido</t>
  </si>
  <si>
    <t>QH101_51 Fuente de agua bebestible: Agua de lluvia</t>
  </si>
  <si>
    <t>QH101_61 Fuente de agua bebestible: Camión o tanque aguatero</t>
  </si>
  <si>
    <t>QH101_71 Fuente de agua bebestible: Agua embotellada</t>
  </si>
  <si>
    <t>QH101_96 Fuente de agua bebestible: Otro</t>
  </si>
  <si>
    <t>QH106_11 Tipo de servicio sanitario: Conectado a alcantarillado</t>
  </si>
  <si>
    <t>QH106_12 Tipo de servicio sanitario: Conectado a fosa séptica</t>
  </si>
  <si>
    <t>QH106_13 Tipo de servicio sanitario: Conectado a otra parte</t>
  </si>
  <si>
    <t>QH106_14 Tipo de servicio sanitario: No sabe a que está conectado</t>
  </si>
  <si>
    <t>QH106_21 Tipo de servicio sanitario: Mejorada ventilada</t>
  </si>
  <si>
    <t>QH106_22 Tipo de servicio sanitario: Letrina / escusado</t>
  </si>
  <si>
    <t>QH106_23 Tipo de servicio sanitario: Sin cierre/abierta</t>
  </si>
  <si>
    <t>QH106_61 Tipo de servicio sanitario: No tiene sanitario</t>
  </si>
  <si>
    <t>QH106_11_sh Tipo de servicio sanitario: Conectado a alcantarillado - shared</t>
  </si>
  <si>
    <t>QH106_12_sh Tipo de servicio sanitario: Conectado a fosa séptica - shared</t>
  </si>
  <si>
    <t>QH106_13_sh Tipo de servicio sanitario: Conectado a otra parte - shared</t>
  </si>
  <si>
    <t>QH106_14_sh Tipo de servicio sanitario: No sabe a que está conectado - shared</t>
  </si>
  <si>
    <t>QH106_21_sh Tipo de servicio sanitario: Mejorada ventilada - shared</t>
  </si>
  <si>
    <t>QH106_22_sh Tipo de servicio sanitario: Letrina / escusado - shared</t>
  </si>
  <si>
    <t>QH106_23_sh Tipo de servicio sanitario: Sin cierre/abierta - shared</t>
  </si>
  <si>
    <t>QH109A Energia eléctrica</t>
  </si>
  <si>
    <t>QH109B Energia solar</t>
  </si>
  <si>
    <t>QH109C Radio</t>
  </si>
  <si>
    <t>QH109D Televisión</t>
  </si>
  <si>
    <t>QH109E Teléfono celular</t>
  </si>
  <si>
    <t>QH109F Teléfono fijo</t>
  </si>
  <si>
    <t>QH109G Refrigeradora</t>
  </si>
  <si>
    <t>QH109H Lavadora</t>
  </si>
  <si>
    <t>QH109I Secadora</t>
  </si>
  <si>
    <t>QH109J Horno de microondas</t>
  </si>
  <si>
    <t>QH109K Computadora</t>
  </si>
  <si>
    <t>QH109L Internet</t>
  </si>
  <si>
    <t>QH110_1 Tipo de combustible usado para cocinar: Electricidad</t>
  </si>
  <si>
    <t>QH110_2 Tipo de combustible usado para cocinar: Gas propano líquido (gpl)</t>
  </si>
  <si>
    <t>QH110_3 Tipo de combustible usado para cocinar: Gas natural  / biogas</t>
  </si>
  <si>
    <t>QH110_4 Tipo de combustible usado para cocinar: Kerosene</t>
  </si>
  <si>
    <t>QH110_5 Tipo de combustible usado para cocinar: Carbón de leña</t>
  </si>
  <si>
    <t>QH110_6 Tipo de combustible usado para cocinar: Leña</t>
  </si>
  <si>
    <t>QH110_7 Tipo de combustible usado para cocinar: Residuos agrícolas</t>
  </si>
  <si>
    <t>QH110_95 Tipo de combustible usado para cocinar: No cocinan en el hogar</t>
  </si>
  <si>
    <t>QH110_96 Tipo de combustible usado para cocinar: Otro</t>
  </si>
  <si>
    <t>QH113_11 Material principal piso: Tierra/arena</t>
  </si>
  <si>
    <t>QH113_21 Material principal piso: Madera aserrada</t>
  </si>
  <si>
    <t>QH113_23 Material principal piso: Ladrillos de barro</t>
  </si>
  <si>
    <t>QH113_31 Material principal piso: Madera lustrada</t>
  </si>
  <si>
    <t>QH113_32 Material principal piso: Tiras de vinilo o de asfalto</t>
  </si>
  <si>
    <t>QH113_33 Material principal piso: Ladrillos de cemento (mosaicos)</t>
  </si>
  <si>
    <t>QH113_34 Material principal piso: Cerámica</t>
  </si>
  <si>
    <t>QH113_35 Material principal piso: Torta de cemento</t>
  </si>
  <si>
    <t>QH113_96 Material principal piso: Otro</t>
  </si>
  <si>
    <t>QH114_11 Material principal del techo: Sin techo</t>
  </si>
  <si>
    <t>QH114_12 Material principal del techo: Pajón / paja / palma</t>
  </si>
  <si>
    <t>QH114_21 Material principal del techo: Estera rústica</t>
  </si>
  <si>
    <t>QH114_23 Material principal del techo: Tablas de madera</t>
  </si>
  <si>
    <t>QH114_31 Material principal del techo: Cerámica o concreto)</t>
  </si>
  <si>
    <t>QH114_32 Material principal del techo: Lozas / terraza</t>
  </si>
  <si>
    <t>QH114_33 Material principal del techo: Láminas de zinc / metálicas</t>
  </si>
  <si>
    <t>QH114_34 Material principal del techo: Láminas de asbesto (duralita)</t>
  </si>
  <si>
    <t>QH114_96 Material principal del techo: Otro</t>
  </si>
  <si>
    <t>QH115_11 Material principal de las paredes: Sin paredes</t>
  </si>
  <si>
    <t>QH115_12 Material principal de las paredes: Caña / palmar / troncos</t>
  </si>
  <si>
    <t>QH115_13 Material principal de las paredes: Barro</t>
  </si>
  <si>
    <t>QH115_21 Material principal de las paredes: Palma / bambú</t>
  </si>
  <si>
    <t>QH115_22 Material principal de las paredes: Bajareque</t>
  </si>
  <si>
    <t>QH115_23 Material principal de las paredes: Láminas</t>
  </si>
  <si>
    <t>QH115_24 Material principal de las paredes: Adobe</t>
  </si>
  <si>
    <t>QH115_25 Material principal de las paredes: Madera aserrada</t>
  </si>
  <si>
    <t>QH115_26 Material principal de las paredes: Material de desecho</t>
  </si>
  <si>
    <t>QH115_31 Material principal de las paredes: Cemento</t>
  </si>
  <si>
    <t>QH115_32 Material principal de las paredes: Piedra con lima/cemento</t>
  </si>
  <si>
    <t>QH115_33 Material principal de las paredes: Ladrillos</t>
  </si>
  <si>
    <t>QH115_34 Material principal de las paredes: Bloques de cemento</t>
  </si>
  <si>
    <t>QH115_35 Material principal de las paredes: Adobe cubierto</t>
  </si>
  <si>
    <t>QH115_96 Material principal de las paredes: Otro</t>
  </si>
  <si>
    <t>QH117A Reloj</t>
  </si>
  <si>
    <t>QH117B Bicicleta</t>
  </si>
  <si>
    <t>QH117C Motocicleta</t>
  </si>
  <si>
    <t>QH117D Carro de bestia</t>
  </si>
  <si>
    <t>QH117E Carro/camión</t>
  </si>
  <si>
    <t>QH117F Bote/lancha con motor</t>
  </si>
  <si>
    <t>DOMESTIC Domestic staff</t>
  </si>
  <si>
    <t>HOUSE Owns a house</t>
  </si>
  <si>
    <t>LAND Owns land</t>
  </si>
  <si>
    <t>memsleep Number of members per sleeping room</t>
  </si>
  <si>
    <t>landarea</t>
  </si>
  <si>
    <t>QH121A_0 Vacas/toros/terneros: None</t>
  </si>
  <si>
    <t>QH121A_1 Vacas/toros/terneros: 1-4</t>
  </si>
  <si>
    <t>QH121A_2 Vacas/toros/terneros: 5-9</t>
  </si>
  <si>
    <t>QH121A_3 Vacas/toros/terneros: 10+</t>
  </si>
  <si>
    <t>QH121B_0 Cerdos: None</t>
  </si>
  <si>
    <t>QH121B_1 Cerdos: 1-4</t>
  </si>
  <si>
    <t>QH121B_2 Cerdos: 5-9</t>
  </si>
  <si>
    <t>QH121B_3 Cerdos: 10+</t>
  </si>
  <si>
    <t>QH121C_0 Caballos/burros/mulas: None</t>
  </si>
  <si>
    <t>QH121C_1 Caballos/burros/mulas: 1-4</t>
  </si>
  <si>
    <t>QH121C_2 Caballos/burros/mulas: 5-9</t>
  </si>
  <si>
    <t>QH121C_3 Caballos/burros/mulas: 10+</t>
  </si>
  <si>
    <t>QH121D_0 Cabras/peligüey/ovejas: None</t>
  </si>
  <si>
    <t>QH121D_1 Cabras/peligüey/ovejas: 1-4</t>
  </si>
  <si>
    <t>QH121D_2 Cabras/peligüey/ovejas: 5-9</t>
  </si>
  <si>
    <t>QH121D_3 Cabras/peligüey/ovejas: 10+</t>
  </si>
  <si>
    <t>QH121E_0 Aves de corral: None</t>
  </si>
  <si>
    <t>QH121E_1 Aves de corral: 1-4</t>
  </si>
  <si>
    <t>QH121E_2 Aves de corral: 5-9</t>
  </si>
  <si>
    <t>QH121E_3 Aves de corral: 10+</t>
  </si>
  <si>
    <t xml:space="preserve">Extraction Method: Principal Component Analysis. </t>
  </si>
  <si>
    <t>Combined Score= .619 + .919 * Urban Score</t>
  </si>
  <si>
    <t xml:space="preserve">Combined Score= -.492 + .741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</si>
</sst>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3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0" xfId="1" applyFont="1" applyBorder="1" applyAlignment="1">
      <alignment horizontal="left" vertical="top" wrapText="1"/>
    </xf>
    <xf numFmtId="0" fontId="5" fillId="0" borderId="23" xfId="1" applyFont="1" applyBorder="1" applyAlignment="1">
      <alignment horizontal="left" vertical="top" wrapText="1"/>
    </xf>
    <xf numFmtId="0" fontId="4" fillId="0" borderId="0" xfId="1"/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73" fontId="5" fillId="0" borderId="17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4" fillId="0" borderId="0" xfId="2"/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2" borderId="0" xfId="3" applyFont="1" applyFill="1"/>
    <xf numFmtId="0" fontId="4" fillId="0" borderId="0" xfId="3"/>
    <xf numFmtId="0" fontId="5" fillId="0" borderId="3" xfId="3" applyFont="1" applyBorder="1" applyAlignment="1">
      <alignment horizontal="left" vertical="top" wrapText="1"/>
    </xf>
    <xf numFmtId="0" fontId="5" fillId="0" borderId="4" xfId="3" applyFont="1" applyBorder="1" applyAlignment="1">
      <alignment horizontal="left" vertical="top" wrapText="1"/>
    </xf>
    <xf numFmtId="166" fontId="5" fillId="0" borderId="20" xfId="3" applyNumberFormat="1" applyFont="1" applyBorder="1" applyAlignment="1">
      <alignment horizontal="right" vertical="top"/>
    </xf>
    <xf numFmtId="0" fontId="5" fillId="0" borderId="21" xfId="3" applyFont="1" applyBorder="1" applyAlignment="1">
      <alignment horizontal="left" vertical="top" wrapText="1"/>
    </xf>
    <xf numFmtId="0" fontId="5" fillId="0" borderId="22" xfId="3" applyFont="1" applyBorder="1" applyAlignment="1">
      <alignment horizontal="left" vertical="top" wrapText="1"/>
    </xf>
    <xf numFmtId="166" fontId="5" fillId="0" borderId="23" xfId="3" applyNumberFormat="1" applyFont="1" applyBorder="1" applyAlignment="1">
      <alignment horizontal="right" vertical="top"/>
    </xf>
    <xf numFmtId="0" fontId="5" fillId="0" borderId="22" xfId="3" applyFont="1" applyBorder="1" applyAlignment="1">
      <alignment horizontal="left" vertical="top" wrapText="1"/>
    </xf>
    <xf numFmtId="169" fontId="5" fillId="0" borderId="23" xfId="3" applyNumberFormat="1" applyFont="1" applyBorder="1" applyAlignment="1">
      <alignment horizontal="right" vertical="top"/>
    </xf>
    <xf numFmtId="170" fontId="5" fillId="0" borderId="23" xfId="3" applyNumberFormat="1" applyFont="1" applyBorder="1" applyAlignment="1">
      <alignment horizontal="right" vertical="top"/>
    </xf>
    <xf numFmtId="172" fontId="5" fillId="0" borderId="23" xfId="3" applyNumberFormat="1" applyFont="1" applyBorder="1" applyAlignment="1">
      <alignment horizontal="right" vertical="top"/>
    </xf>
    <xf numFmtId="175" fontId="5" fillId="0" borderId="23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0" fontId="5" fillId="0" borderId="22" xfId="3" applyFont="1" applyBorder="1" applyAlignment="1">
      <alignment horizontal="left" vertical="top"/>
    </xf>
    <xf numFmtId="0" fontId="5" fillId="0" borderId="8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/>
    </xf>
    <xf numFmtId="169" fontId="5" fillId="0" borderId="24" xfId="3" applyNumberFormat="1" applyFont="1" applyBorder="1" applyAlignment="1">
      <alignment horizontal="right" vertical="top"/>
    </xf>
    <xf numFmtId="0" fontId="5" fillId="0" borderId="3" xfId="3" applyFont="1" applyBorder="1" applyAlignment="1">
      <alignment horizontal="left" wrapText="1"/>
    </xf>
    <xf numFmtId="0" fontId="5" fillId="0" borderId="4" xfId="3" applyFont="1" applyBorder="1" applyAlignment="1">
      <alignment horizontal="left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7" xfId="3" applyFont="1" applyBorder="1" applyAlignment="1">
      <alignment horizontal="center" wrapText="1"/>
    </xf>
    <xf numFmtId="0" fontId="5" fillId="0" borderId="8" xfId="3" applyFont="1" applyBorder="1" applyAlignment="1">
      <alignment horizontal="left" wrapText="1"/>
    </xf>
    <xf numFmtId="0" fontId="5" fillId="0" borderId="9" xfId="3" applyFont="1" applyBorder="1" applyAlignment="1">
      <alignment horizontal="left" wrapText="1"/>
    </xf>
    <xf numFmtId="0" fontId="5" fillId="0" borderId="10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0" borderId="12" xfId="3" applyFont="1" applyBorder="1" applyAlignment="1">
      <alignment horizontal="center" wrapText="1"/>
    </xf>
    <xf numFmtId="0" fontId="5" fillId="0" borderId="13" xfId="3" applyFont="1" applyBorder="1" applyAlignment="1">
      <alignment horizontal="left" vertical="top"/>
    </xf>
    <xf numFmtId="165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0" fontId="5" fillId="0" borderId="15" xfId="3" applyFont="1" applyBorder="1" applyAlignment="1">
      <alignment horizontal="left" vertical="top" wrapText="1"/>
    </xf>
    <xf numFmtId="171" fontId="5" fillId="0" borderId="15" xfId="3" applyNumberFormat="1" applyFont="1" applyBorder="1" applyAlignment="1">
      <alignment horizontal="right" vertical="top"/>
    </xf>
    <xf numFmtId="171" fontId="5" fillId="0" borderId="16" xfId="3" applyNumberFormat="1" applyFont="1" applyBorder="1" applyAlignment="1">
      <alignment horizontal="right" vertical="top"/>
    </xf>
    <xf numFmtId="0" fontId="5" fillId="0" borderId="9" xfId="3" applyFont="1" applyBorder="1" applyAlignment="1">
      <alignment horizontal="left" vertical="top" wrapText="1"/>
    </xf>
    <xf numFmtId="165" fontId="5" fillId="0" borderId="17" xfId="3" applyNumberFormat="1" applyFont="1" applyBorder="1" applyAlignment="1">
      <alignment horizontal="right" vertical="top"/>
    </xf>
    <xf numFmtId="165" fontId="5" fillId="0" borderId="18" xfId="3" applyNumberFormat="1" applyFont="1" applyBorder="1" applyAlignment="1">
      <alignment horizontal="right" vertical="top"/>
    </xf>
    <xf numFmtId="171" fontId="5" fillId="0" borderId="18" xfId="3" applyNumberFormat="1" applyFont="1" applyBorder="1" applyAlignment="1">
      <alignment horizontal="right" vertical="top"/>
    </xf>
    <xf numFmtId="171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74" fontId="5" fillId="0" borderId="29" xfId="4" applyNumberFormat="1" applyFont="1" applyBorder="1" applyAlignment="1">
      <alignment horizontal="right" vertical="top"/>
    </xf>
    <xf numFmtId="172" fontId="5" fillId="0" borderId="1" xfId="4" applyNumberFormat="1" applyFont="1" applyBorder="1" applyAlignment="1">
      <alignment horizontal="right" vertical="top"/>
    </xf>
    <xf numFmtId="167" fontId="5" fillId="0" borderId="29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top"/>
    </xf>
    <xf numFmtId="168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65" fontId="5" fillId="0" borderId="24" xfId="4" applyNumberFormat="1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wrapText="1"/>
    </xf>
    <xf numFmtId="0" fontId="5" fillId="0" borderId="26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5" fillId="0" borderId="28" xfId="5" applyFont="1" applyBorder="1" applyAlignment="1">
      <alignment horizontal="center" wrapText="1"/>
    </xf>
    <xf numFmtId="0" fontId="5" fillId="0" borderId="20" xfId="5" applyFont="1" applyBorder="1" applyAlignment="1">
      <alignment horizontal="left" vertical="top" wrapText="1"/>
    </xf>
    <xf numFmtId="164" fontId="5" fillId="0" borderId="14" xfId="5" applyNumberFormat="1" applyFont="1" applyBorder="1" applyAlignment="1">
      <alignment horizontal="right" vertical="top"/>
    </xf>
    <xf numFmtId="165" fontId="5" fillId="0" borderId="15" xfId="5" applyNumberFormat="1" applyFont="1" applyBorder="1" applyAlignment="1">
      <alignment horizontal="right" vertical="top"/>
    </xf>
    <xf numFmtId="166" fontId="5" fillId="0" borderId="15" xfId="5" applyNumberFormat="1" applyFont="1" applyBorder="1" applyAlignment="1">
      <alignment horizontal="right" vertical="top"/>
    </xf>
    <xf numFmtId="166" fontId="5" fillId="0" borderId="16" xfId="5" applyNumberFormat="1" applyFont="1" applyBorder="1" applyAlignment="1">
      <alignment horizontal="right" vertical="top"/>
    </xf>
    <xf numFmtId="0" fontId="5" fillId="0" borderId="23" xfId="5" applyFont="1" applyBorder="1" applyAlignment="1">
      <alignment horizontal="left" vertical="top" wrapText="1"/>
    </xf>
    <xf numFmtId="164" fontId="5" fillId="0" borderId="29" xfId="5" applyNumberFormat="1" applyFont="1" applyBorder="1" applyAlignment="1">
      <alignment horizontal="right" vertical="top"/>
    </xf>
    <xf numFmtId="165" fontId="5" fillId="0" borderId="1" xfId="5" applyNumberFormat="1" applyFont="1" applyBorder="1" applyAlignment="1">
      <alignment horizontal="right" vertical="top"/>
    </xf>
    <xf numFmtId="166" fontId="5" fillId="0" borderId="1" xfId="5" applyNumberFormat="1" applyFont="1" applyBorder="1" applyAlignment="1">
      <alignment horizontal="right" vertical="top"/>
    </xf>
    <xf numFmtId="166" fontId="5" fillId="0" borderId="30" xfId="5" applyNumberFormat="1" applyFont="1" applyBorder="1" applyAlignment="1">
      <alignment horizontal="right" vertical="top"/>
    </xf>
    <xf numFmtId="173" fontId="5" fillId="0" borderId="29" xfId="5" applyNumberFormat="1" applyFont="1" applyBorder="1" applyAlignment="1">
      <alignment horizontal="right" vertical="top"/>
    </xf>
    <xf numFmtId="171" fontId="5" fillId="0" borderId="1" xfId="5" applyNumberFormat="1" applyFont="1" applyBorder="1" applyAlignment="1">
      <alignment horizontal="right" vertical="top"/>
    </xf>
    <xf numFmtId="174" fontId="5" fillId="0" borderId="29" xfId="5" applyNumberFormat="1" applyFont="1" applyBorder="1" applyAlignment="1">
      <alignment horizontal="right" vertical="top"/>
    </xf>
    <xf numFmtId="172" fontId="5" fillId="0" borderId="1" xfId="5" applyNumberFormat="1" applyFont="1" applyBorder="1" applyAlignment="1">
      <alignment horizontal="right" vertical="top"/>
    </xf>
    <xf numFmtId="167" fontId="5" fillId="0" borderId="29" xfId="5" applyNumberFormat="1" applyFont="1" applyBorder="1" applyAlignment="1">
      <alignment horizontal="right" vertical="top"/>
    </xf>
    <xf numFmtId="168" fontId="5" fillId="0" borderId="1" xfId="5" applyNumberFormat="1" applyFont="1" applyBorder="1" applyAlignment="1">
      <alignment horizontal="right" vertical="top"/>
    </xf>
    <xf numFmtId="0" fontId="5" fillId="0" borderId="24" xfId="5" applyFont="1" applyBorder="1" applyAlignment="1">
      <alignment horizontal="left" vertical="top" wrapText="1"/>
    </xf>
    <xf numFmtId="167" fontId="5" fillId="0" borderId="17" xfId="5" applyNumberFormat="1" applyFont="1" applyBorder="1" applyAlignment="1">
      <alignment horizontal="right" vertical="top"/>
    </xf>
    <xf numFmtId="168" fontId="5" fillId="0" borderId="18" xfId="5" applyNumberFormat="1" applyFont="1" applyBorder="1" applyAlignment="1">
      <alignment horizontal="right" vertical="top"/>
    </xf>
    <xf numFmtId="166" fontId="5" fillId="0" borderId="18" xfId="5" applyNumberFormat="1" applyFont="1" applyBorder="1" applyAlignment="1">
      <alignment horizontal="right" vertical="top"/>
    </xf>
    <xf numFmtId="166" fontId="5" fillId="0" borderId="19" xfId="5" applyNumberFormat="1" applyFont="1" applyBorder="1" applyAlignment="1">
      <alignment horizontal="right" vertical="top"/>
    </xf>
    <xf numFmtId="0" fontId="5" fillId="0" borderId="0" xfId="5" applyFont="1" applyBorder="1" applyAlignment="1">
      <alignment horizontal="left" vertical="top" wrapText="1"/>
    </xf>
    <xf numFmtId="0" fontId="2" fillId="0" borderId="33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horizontal="right" vertical="top"/>
    </xf>
    <xf numFmtId="0" fontId="4" fillId="0" borderId="0" xfId="1" applyBorder="1"/>
    <xf numFmtId="0" fontId="5" fillId="0" borderId="34" xfId="1" applyFont="1" applyBorder="1" applyAlignment="1">
      <alignment horizontal="left" vertical="top" wrapText="1"/>
    </xf>
    <xf numFmtId="165" fontId="5" fillId="0" borderId="34" xfId="1" applyNumberFormat="1" applyFont="1" applyBorder="1" applyAlignment="1">
      <alignment horizontal="right" vertical="top"/>
    </xf>
  </cellXfs>
  <cellStyles count="6">
    <cellStyle name="Normal" xfId="0" builtinId="0"/>
    <cellStyle name="Normal_Common" xfId="2"/>
    <cellStyle name="Normal_Composite" xfId="3"/>
    <cellStyle name="Normal_Rural" xfId="5"/>
    <cellStyle name="Normal_Rural_1" xfId="1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590550</xdr:colOff>
      <xdr:row>75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250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opLeftCell="A94" workbookViewId="0">
      <selection activeCell="L98" sqref="L98:M98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43</v>
      </c>
    </row>
    <row r="2" spans="1:13" ht="15.75" customHeight="1" thickBot="1" x14ac:dyDescent="0.3">
      <c r="H2" s="38" t="s">
        <v>6</v>
      </c>
      <c r="I2" s="38"/>
      <c r="J2" s="28"/>
    </row>
    <row r="3" spans="1:13" ht="16.5" thickTop="1" thickBot="1" x14ac:dyDescent="0.3">
      <c r="B3" s="38" t="s">
        <v>0</v>
      </c>
      <c r="C3" s="38"/>
      <c r="D3" s="38"/>
      <c r="E3" s="38"/>
      <c r="F3" s="38"/>
      <c r="H3" s="41" t="s">
        <v>47</v>
      </c>
      <c r="I3" s="29" t="s">
        <v>4</v>
      </c>
      <c r="J3" s="28"/>
      <c r="L3" s="37" t="s">
        <v>8</v>
      </c>
      <c r="M3" s="37"/>
    </row>
    <row r="4" spans="1:13" ht="27.75" thickTop="1" thickBot="1" x14ac:dyDescent="0.3">
      <c r="B4" s="39" t="s">
        <v>47</v>
      </c>
      <c r="C4" s="10" t="s">
        <v>1</v>
      </c>
      <c r="D4" s="11" t="s">
        <v>49</v>
      </c>
      <c r="E4" s="11" t="s">
        <v>50</v>
      </c>
      <c r="F4" s="12" t="s">
        <v>2</v>
      </c>
      <c r="H4" s="42"/>
      <c r="I4" s="30" t="s">
        <v>5</v>
      </c>
      <c r="J4" s="28"/>
      <c r="L4" s="1" t="s">
        <v>9</v>
      </c>
      <c r="M4" s="1" t="s">
        <v>10</v>
      </c>
    </row>
    <row r="5" spans="1:13" ht="36.75" thickTop="1" x14ac:dyDescent="0.25">
      <c r="B5" s="13" t="s">
        <v>54</v>
      </c>
      <c r="C5" s="14">
        <v>0.21933311509142778</v>
      </c>
      <c r="D5" s="15">
        <v>0.41380443167152375</v>
      </c>
      <c r="E5" s="16">
        <v>21383</v>
      </c>
      <c r="F5" s="17">
        <v>0</v>
      </c>
      <c r="H5" s="13" t="s">
        <v>54</v>
      </c>
      <c r="I5" s="31">
        <v>6.1531918191600364E-3</v>
      </c>
      <c r="J5" s="28"/>
      <c r="L5">
        <f>((1-C5)/D5)*I5</f>
        <v>1.1608365503252147E-2</v>
      </c>
      <c r="M5">
        <f>((0-C5)/D5)*I5</f>
        <v>-3.2614409758732741E-3</v>
      </c>
    </row>
    <row r="6" spans="1:13" ht="36" x14ac:dyDescent="0.25">
      <c r="B6" s="18" t="s">
        <v>55</v>
      </c>
      <c r="C6" s="19">
        <v>0.30730019174110274</v>
      </c>
      <c r="D6" s="20">
        <v>0.46138567307261735</v>
      </c>
      <c r="E6" s="21">
        <v>21383</v>
      </c>
      <c r="F6" s="22">
        <v>0</v>
      </c>
      <c r="H6" s="18" t="s">
        <v>55</v>
      </c>
      <c r="I6" s="32">
        <v>-3.764240042750866E-2</v>
      </c>
      <c r="J6" s="28"/>
      <c r="L6">
        <f t="shared" ref="L6:L16" si="0">((1-C6)/D6)*I6</f>
        <v>-5.651428962865946E-2</v>
      </c>
      <c r="M6">
        <f t="shared" ref="M6:M69" si="1">((0-C6)/D6)*I6</f>
        <v>2.507125284566036E-2</v>
      </c>
    </row>
    <row r="7" spans="1:13" ht="24" x14ac:dyDescent="0.25">
      <c r="B7" s="18" t="s">
        <v>56</v>
      </c>
      <c r="C7" s="19">
        <v>1.2954215965954263E-2</v>
      </c>
      <c r="D7" s="20">
        <v>0.11307962793172616</v>
      </c>
      <c r="E7" s="21">
        <v>21383</v>
      </c>
      <c r="F7" s="22">
        <v>0</v>
      </c>
      <c r="H7" s="18" t="s">
        <v>56</v>
      </c>
      <c r="I7" s="32">
        <v>-1.0924309087943338E-2</v>
      </c>
      <c r="J7" s="28"/>
      <c r="L7">
        <f t="shared" si="0"/>
        <v>-9.5355754400338028E-2</v>
      </c>
      <c r="M7">
        <f t="shared" si="1"/>
        <v>1.2514708598926198E-3</v>
      </c>
    </row>
    <row r="8" spans="1:13" ht="36" x14ac:dyDescent="0.25">
      <c r="B8" s="18" t="s">
        <v>57</v>
      </c>
      <c r="C8" s="19">
        <v>3.4232801758406206E-2</v>
      </c>
      <c r="D8" s="20">
        <v>0.18183086439157051</v>
      </c>
      <c r="E8" s="21">
        <v>21383</v>
      </c>
      <c r="F8" s="22">
        <v>0</v>
      </c>
      <c r="H8" s="18" t="s">
        <v>57</v>
      </c>
      <c r="I8" s="32">
        <v>-1.9041418423228786E-2</v>
      </c>
      <c r="J8" s="28"/>
      <c r="L8">
        <f t="shared" si="0"/>
        <v>-0.10113562063669128</v>
      </c>
      <c r="M8">
        <f t="shared" si="1"/>
        <v>3.5848760014555231E-3</v>
      </c>
    </row>
    <row r="9" spans="1:13" ht="36" x14ac:dyDescent="0.25">
      <c r="B9" s="18" t="s">
        <v>58</v>
      </c>
      <c r="C9" s="19">
        <v>7.0149183931160269E-3</v>
      </c>
      <c r="D9" s="20">
        <v>8.3462776658248902E-2</v>
      </c>
      <c r="E9" s="21">
        <v>21383</v>
      </c>
      <c r="F9" s="22">
        <v>0</v>
      </c>
      <c r="H9" s="18" t="s">
        <v>58</v>
      </c>
      <c r="I9" s="32">
        <v>-7.8443167874515211E-3</v>
      </c>
      <c r="J9" s="28"/>
      <c r="L9">
        <f t="shared" si="0"/>
        <v>-9.3326508621109444E-2</v>
      </c>
      <c r="M9">
        <f t="shared" si="1"/>
        <v>6.5930279721030554E-4</v>
      </c>
    </row>
    <row r="10" spans="1:13" ht="36" x14ac:dyDescent="0.25">
      <c r="B10" s="18" t="s">
        <v>59</v>
      </c>
      <c r="C10" s="19">
        <v>9.4935228920170228E-2</v>
      </c>
      <c r="D10" s="20">
        <v>0.29313230746814417</v>
      </c>
      <c r="E10" s="21">
        <v>21383</v>
      </c>
      <c r="F10" s="22">
        <v>0</v>
      </c>
      <c r="H10" s="18" t="s">
        <v>59</v>
      </c>
      <c r="I10" s="32">
        <v>-2.0684810029713164E-2</v>
      </c>
      <c r="J10" s="28"/>
      <c r="L10">
        <f t="shared" si="0"/>
        <v>-6.3865675592263416E-2</v>
      </c>
      <c r="M10">
        <f t="shared" si="1"/>
        <v>6.6990813544305665E-3</v>
      </c>
    </row>
    <row r="11" spans="1:13" ht="24" x14ac:dyDescent="0.25">
      <c r="B11" s="18" t="s">
        <v>60</v>
      </c>
      <c r="C11" s="19">
        <v>9.6338212598793427E-3</v>
      </c>
      <c r="D11" s="20">
        <v>9.7680381677993602E-2</v>
      </c>
      <c r="E11" s="21">
        <v>21383</v>
      </c>
      <c r="F11" s="22">
        <v>0</v>
      </c>
      <c r="H11" s="18" t="s">
        <v>60</v>
      </c>
      <c r="I11" s="32">
        <v>-1.3843957959539228E-2</v>
      </c>
      <c r="J11" s="28"/>
      <c r="L11">
        <f t="shared" si="0"/>
        <v>-0.14036173392754669</v>
      </c>
      <c r="M11">
        <f t="shared" si="1"/>
        <v>1.3653736218102004E-3</v>
      </c>
    </row>
    <row r="12" spans="1:13" ht="24" x14ac:dyDescent="0.25">
      <c r="B12" s="18" t="s">
        <v>61</v>
      </c>
      <c r="C12" s="19">
        <v>3.1333302155918258E-3</v>
      </c>
      <c r="D12" s="20">
        <v>5.5889699755412678E-2</v>
      </c>
      <c r="E12" s="21">
        <v>21383</v>
      </c>
      <c r="F12" s="22">
        <v>0</v>
      </c>
      <c r="H12" s="18" t="s">
        <v>61</v>
      </c>
      <c r="I12" s="32">
        <v>-7.1575502396596519E-3</v>
      </c>
      <c r="J12" s="28"/>
      <c r="L12">
        <f t="shared" si="0"/>
        <v>-0.1276643693283234</v>
      </c>
      <c r="M12">
        <f t="shared" si="1"/>
        <v>4.0127194337575856E-4</v>
      </c>
    </row>
    <row r="13" spans="1:13" ht="36" x14ac:dyDescent="0.25">
      <c r="B13" s="18" t="s">
        <v>62</v>
      </c>
      <c r="C13" s="19">
        <v>8.4179020717392323E-3</v>
      </c>
      <c r="D13" s="20">
        <v>9.1364278432269297E-2</v>
      </c>
      <c r="E13" s="21">
        <v>21383</v>
      </c>
      <c r="F13" s="22">
        <v>0</v>
      </c>
      <c r="H13" s="18" t="s">
        <v>62</v>
      </c>
      <c r="I13" s="32">
        <v>-9.4803365398819887E-3</v>
      </c>
      <c r="J13" s="28"/>
      <c r="L13">
        <f t="shared" si="0"/>
        <v>-0.10289067189701487</v>
      </c>
      <c r="M13">
        <f t="shared" si="1"/>
        <v>8.7347643925211882E-4</v>
      </c>
    </row>
    <row r="14" spans="1:13" ht="36" x14ac:dyDescent="0.25">
      <c r="B14" s="18" t="s">
        <v>63</v>
      </c>
      <c r="C14" s="19">
        <v>1.9595005378104102E-2</v>
      </c>
      <c r="D14" s="20">
        <v>0.13860714126717841</v>
      </c>
      <c r="E14" s="21">
        <v>21383</v>
      </c>
      <c r="F14" s="22">
        <v>0</v>
      </c>
      <c r="H14" s="18" t="s">
        <v>63</v>
      </c>
      <c r="I14" s="32">
        <v>-1.9199751060535591E-2</v>
      </c>
      <c r="J14" s="28"/>
      <c r="L14">
        <f t="shared" si="0"/>
        <v>-0.13580492075052608</v>
      </c>
      <c r="M14">
        <f t="shared" si="1"/>
        <v>2.7142845732909E-3</v>
      </c>
    </row>
    <row r="15" spans="1:13" ht="24" x14ac:dyDescent="0.25">
      <c r="B15" s="18" t="s">
        <v>64</v>
      </c>
      <c r="C15" s="19">
        <v>1.0475611467053267E-2</v>
      </c>
      <c r="D15" s="20">
        <v>0.10181531233466494</v>
      </c>
      <c r="E15" s="21">
        <v>21383</v>
      </c>
      <c r="F15" s="22">
        <v>0</v>
      </c>
      <c r="H15" s="18" t="s">
        <v>64</v>
      </c>
      <c r="I15" s="32">
        <v>-1.19493070567803E-2</v>
      </c>
      <c r="J15" s="28"/>
      <c r="L15">
        <f t="shared" si="0"/>
        <v>-0.11613312857978834</v>
      </c>
      <c r="M15">
        <f t="shared" si="1"/>
        <v>1.2294447186479789E-3</v>
      </c>
    </row>
    <row r="16" spans="1:13" ht="36" x14ac:dyDescent="0.25">
      <c r="B16" s="18" t="s">
        <v>65</v>
      </c>
      <c r="C16" s="19">
        <v>1.2626853107608848E-3</v>
      </c>
      <c r="D16" s="20">
        <v>3.5512672606528552E-2</v>
      </c>
      <c r="E16" s="21">
        <v>21383</v>
      </c>
      <c r="F16" s="22">
        <v>0</v>
      </c>
      <c r="H16" s="18" t="s">
        <v>65</v>
      </c>
      <c r="I16" s="32">
        <v>-1.7545695320422907E-3</v>
      </c>
      <c r="J16" s="28"/>
      <c r="L16">
        <f t="shared" si="0"/>
        <v>-4.9344471543527939E-2</v>
      </c>
      <c r="M16">
        <f t="shared" si="1"/>
        <v>6.2385312402849527E-5</v>
      </c>
    </row>
    <row r="17" spans="2:13" ht="24" x14ac:dyDescent="0.25">
      <c r="B17" s="18" t="s">
        <v>66</v>
      </c>
      <c r="C17" s="19">
        <v>0.26955993078613855</v>
      </c>
      <c r="D17" s="20">
        <v>0.44374157237982875</v>
      </c>
      <c r="E17" s="21">
        <v>21383</v>
      </c>
      <c r="F17" s="22">
        <v>0</v>
      </c>
      <c r="H17" s="18" t="s">
        <v>66</v>
      </c>
      <c r="I17" s="32">
        <v>7.447169018900654E-2</v>
      </c>
      <c r="J17" s="28"/>
      <c r="L17">
        <f>((1-C17)/D17)*I17</f>
        <v>0.1225873569708474</v>
      </c>
      <c r="M17">
        <f t="shared" si="1"/>
        <v>-4.5239357550417088E-2</v>
      </c>
    </row>
    <row r="18" spans="2:13" ht="24" x14ac:dyDescent="0.25">
      <c r="B18" s="18" t="s">
        <v>67</v>
      </c>
      <c r="C18" s="19">
        <v>2.1512416405555816E-3</v>
      </c>
      <c r="D18" s="20">
        <v>4.6332647166536282E-2</v>
      </c>
      <c r="E18" s="21">
        <v>21383</v>
      </c>
      <c r="F18" s="22">
        <v>0</v>
      </c>
      <c r="H18" s="18" t="s">
        <v>67</v>
      </c>
      <c r="I18" s="32">
        <v>-5.4038511175664387E-3</v>
      </c>
      <c r="J18" s="28"/>
      <c r="L18">
        <f t="shared" ref="L18:L81" si="2">((1-C18)/D18)*I18</f>
        <v>-0.11638070470356156</v>
      </c>
      <c r="M18">
        <f t="shared" si="1"/>
        <v>2.5090277060335717E-4</v>
      </c>
    </row>
    <row r="19" spans="2:13" ht="36" x14ac:dyDescent="0.25">
      <c r="B19" s="18" t="s">
        <v>68</v>
      </c>
      <c r="C19" s="19">
        <v>0.35556283028574098</v>
      </c>
      <c r="D19" s="20">
        <v>0.47869470479358267</v>
      </c>
      <c r="E19" s="21">
        <v>21383</v>
      </c>
      <c r="F19" s="22">
        <v>0</v>
      </c>
      <c r="H19" s="18" t="s">
        <v>68</v>
      </c>
      <c r="I19" s="32">
        <v>7.4348494141949148E-2</v>
      </c>
      <c r="J19" s="28"/>
      <c r="L19">
        <f t="shared" si="2"/>
        <v>0.10009079410647617</v>
      </c>
      <c r="M19">
        <f t="shared" si="1"/>
        <v>-5.5224260347716853E-2</v>
      </c>
    </row>
    <row r="20" spans="2:13" ht="36" x14ac:dyDescent="0.25">
      <c r="B20" s="18" t="s">
        <v>69</v>
      </c>
      <c r="C20" s="19">
        <v>0.14979189075433755</v>
      </c>
      <c r="D20" s="20">
        <v>0.35687565952725808</v>
      </c>
      <c r="E20" s="21">
        <v>21383</v>
      </c>
      <c r="F20" s="22">
        <v>0</v>
      </c>
      <c r="H20" s="18" t="s">
        <v>69</v>
      </c>
      <c r="I20" s="32">
        <v>4.9943240939697561E-3</v>
      </c>
      <c r="J20" s="28"/>
      <c r="L20">
        <f t="shared" si="2"/>
        <v>1.1898303320879069E-2</v>
      </c>
      <c r="M20">
        <f t="shared" si="1"/>
        <v>-2.0962742319458553E-3</v>
      </c>
    </row>
    <row r="21" spans="2:13" ht="24" x14ac:dyDescent="0.25">
      <c r="B21" s="18" t="s">
        <v>70</v>
      </c>
      <c r="C21" s="19">
        <v>2.0436795585278025E-2</v>
      </c>
      <c r="D21" s="20">
        <v>0.14149229389792201</v>
      </c>
      <c r="E21" s="21">
        <v>21383</v>
      </c>
      <c r="F21" s="22">
        <v>0</v>
      </c>
      <c r="H21" s="18" t="s">
        <v>70</v>
      </c>
      <c r="I21" s="32">
        <v>-1.3747263383951824E-6</v>
      </c>
      <c r="J21" s="28"/>
      <c r="L21">
        <f t="shared" si="2"/>
        <v>-9.5173475539467469E-6</v>
      </c>
      <c r="M21">
        <f t="shared" si="1"/>
        <v>1.9856205867825499E-7</v>
      </c>
    </row>
    <row r="22" spans="2:13" ht="36" x14ac:dyDescent="0.25">
      <c r="B22" s="18" t="s">
        <v>71</v>
      </c>
      <c r="C22" s="19">
        <v>2.8059673572464108E-4</v>
      </c>
      <c r="D22" s="20">
        <v>1.6749063273787373E-2</v>
      </c>
      <c r="E22" s="21">
        <v>21383</v>
      </c>
      <c r="F22" s="22">
        <v>0</v>
      </c>
      <c r="H22" s="18" t="s">
        <v>71</v>
      </c>
      <c r="I22" s="32">
        <v>5.6945153812135738E-4</v>
      </c>
      <c r="J22" s="28"/>
      <c r="L22">
        <f t="shared" si="2"/>
        <v>3.3989468101751123E-2</v>
      </c>
      <c r="M22">
        <f t="shared" si="1"/>
        <v>-9.5400106942277555E-6</v>
      </c>
    </row>
    <row r="23" spans="2:13" ht="24" x14ac:dyDescent="0.25">
      <c r="B23" s="18" t="s">
        <v>72</v>
      </c>
      <c r="C23" s="19">
        <v>8.1840714586353634E-3</v>
      </c>
      <c r="D23" s="20">
        <v>9.0097014687996579E-2</v>
      </c>
      <c r="E23" s="21">
        <v>21383</v>
      </c>
      <c r="F23" s="22">
        <v>0</v>
      </c>
      <c r="H23" s="18" t="s">
        <v>72</v>
      </c>
      <c r="I23" s="32">
        <v>-7.562641887096302E-3</v>
      </c>
      <c r="J23" s="28"/>
      <c r="L23">
        <f t="shared" si="2"/>
        <v>-8.3251911414058702E-2</v>
      </c>
      <c r="M23">
        <f t="shared" si="1"/>
        <v>6.8696173601755326E-4</v>
      </c>
    </row>
    <row r="24" spans="2:13" ht="24" x14ac:dyDescent="0.25">
      <c r="B24" s="18" t="s">
        <v>73</v>
      </c>
      <c r="C24" s="19">
        <v>0.2563718842070804</v>
      </c>
      <c r="D24" s="20">
        <v>0.43663973405494205</v>
      </c>
      <c r="E24" s="21">
        <v>21383</v>
      </c>
      <c r="F24" s="22">
        <v>0</v>
      </c>
      <c r="H24" s="18" t="s">
        <v>73</v>
      </c>
      <c r="I24" s="32">
        <v>-5.1326160909058553E-2</v>
      </c>
      <c r="J24" s="28"/>
      <c r="L24">
        <f t="shared" si="2"/>
        <v>-8.7412054723551166E-2</v>
      </c>
      <c r="M24">
        <f t="shared" si="1"/>
        <v>3.0136021885070592E-2</v>
      </c>
    </row>
    <row r="25" spans="2:13" ht="24" x14ac:dyDescent="0.25">
      <c r="B25" s="18" t="s">
        <v>74</v>
      </c>
      <c r="C25" s="19">
        <v>2.5721367441425432E-3</v>
      </c>
      <c r="D25" s="20">
        <v>5.0652155351833428E-2</v>
      </c>
      <c r="E25" s="21">
        <v>21383</v>
      </c>
      <c r="F25" s="22">
        <v>0</v>
      </c>
      <c r="H25" s="18" t="s">
        <v>74</v>
      </c>
      <c r="I25" s="32">
        <v>-5.7588721418943851E-3</v>
      </c>
      <c r="J25" s="28"/>
      <c r="L25">
        <f t="shared" si="2"/>
        <v>-0.11340207529876585</v>
      </c>
      <c r="M25">
        <f t="shared" si="1"/>
        <v>2.9243783483834027E-4</v>
      </c>
    </row>
    <row r="26" spans="2:13" ht="24" x14ac:dyDescent="0.25">
      <c r="B26" s="18" t="s">
        <v>75</v>
      </c>
      <c r="C26" s="19">
        <v>6.7670579432259279E-2</v>
      </c>
      <c r="D26" s="20">
        <v>0.25118563411094985</v>
      </c>
      <c r="E26" s="21">
        <v>21383</v>
      </c>
      <c r="F26" s="22">
        <v>0</v>
      </c>
      <c r="H26" s="18" t="s">
        <v>75</v>
      </c>
      <c r="I26" s="32">
        <v>-3.3961362939309785E-2</v>
      </c>
      <c r="J26" s="28"/>
      <c r="L26">
        <f t="shared" si="2"/>
        <v>-0.12605489140717205</v>
      </c>
      <c r="M26">
        <f t="shared" si="1"/>
        <v>9.1493493111044332E-3</v>
      </c>
    </row>
    <row r="27" spans="2:13" ht="36" x14ac:dyDescent="0.25">
      <c r="B27" s="18" t="s">
        <v>76</v>
      </c>
      <c r="C27" s="19">
        <v>5.2471589580507877E-2</v>
      </c>
      <c r="D27" s="20">
        <v>0.22298127075896268</v>
      </c>
      <c r="E27" s="21">
        <v>21383</v>
      </c>
      <c r="F27" s="22">
        <v>0</v>
      </c>
      <c r="H27" s="18" t="s">
        <v>76</v>
      </c>
      <c r="I27" s="32">
        <v>3.8255837119139805E-3</v>
      </c>
      <c r="J27" s="28"/>
      <c r="L27">
        <f t="shared" si="2"/>
        <v>1.6256294715419967E-2</v>
      </c>
      <c r="M27">
        <f t="shared" si="1"/>
        <v>-9.0023013033419896E-4</v>
      </c>
    </row>
    <row r="28" spans="2:13" ht="36" x14ac:dyDescent="0.25">
      <c r="B28" s="18" t="s">
        <v>77</v>
      </c>
      <c r="C28" s="19">
        <v>2.1933311509142777E-2</v>
      </c>
      <c r="D28" s="20">
        <v>0.14646926175977859</v>
      </c>
      <c r="E28" s="21">
        <v>21383</v>
      </c>
      <c r="F28" s="22">
        <v>0</v>
      </c>
      <c r="H28" s="18" t="s">
        <v>77</v>
      </c>
      <c r="I28" s="32">
        <v>-5.5010130552205589E-3</v>
      </c>
      <c r="J28" s="28"/>
      <c r="L28">
        <f t="shared" si="2"/>
        <v>-3.6733697962435051E-2</v>
      </c>
      <c r="M28">
        <f t="shared" si="1"/>
        <v>8.2375941208673808E-4</v>
      </c>
    </row>
    <row r="29" spans="2:13" ht="36" x14ac:dyDescent="0.25">
      <c r="B29" s="18" t="s">
        <v>78</v>
      </c>
      <c r="C29" s="19">
        <v>4.3492494037319371E-3</v>
      </c>
      <c r="D29" s="20">
        <v>6.5806807822076152E-2</v>
      </c>
      <c r="E29" s="21">
        <v>21383</v>
      </c>
      <c r="F29" s="22">
        <v>0</v>
      </c>
      <c r="H29" s="18" t="s">
        <v>78</v>
      </c>
      <c r="I29" s="32">
        <v>-2.0302931313896039E-3</v>
      </c>
      <c r="J29" s="28"/>
      <c r="L29">
        <f t="shared" si="2"/>
        <v>-3.0718142196837699E-2</v>
      </c>
      <c r="M29">
        <f t="shared" si="1"/>
        <v>1.341844633304794E-4</v>
      </c>
    </row>
    <row r="30" spans="2:13" ht="36" x14ac:dyDescent="0.25">
      <c r="B30" s="18" t="s">
        <v>79</v>
      </c>
      <c r="C30" s="19">
        <v>9.3532245241547025E-5</v>
      </c>
      <c r="D30" s="20">
        <v>9.6709808652757218E-3</v>
      </c>
      <c r="E30" s="21">
        <v>21383</v>
      </c>
      <c r="F30" s="22">
        <v>0</v>
      </c>
      <c r="H30" s="18" t="s">
        <v>79</v>
      </c>
      <c r="I30" s="32">
        <v>-7.1460747738362354E-4</v>
      </c>
      <c r="J30" s="28"/>
      <c r="L30">
        <f t="shared" si="2"/>
        <v>-7.3885022470409539E-2</v>
      </c>
      <c r="M30">
        <f t="shared" si="1"/>
        <v>6.9112784687722319E-6</v>
      </c>
    </row>
    <row r="31" spans="2:13" ht="36" x14ac:dyDescent="0.25">
      <c r="B31" s="18" t="s">
        <v>80</v>
      </c>
      <c r="C31" s="19">
        <v>1.3562175560024319E-3</v>
      </c>
      <c r="D31" s="20">
        <v>3.680273864706049E-2</v>
      </c>
      <c r="E31" s="21">
        <v>21383</v>
      </c>
      <c r="F31" s="22">
        <v>0</v>
      </c>
      <c r="H31" s="18" t="s">
        <v>80</v>
      </c>
      <c r="I31" s="32">
        <v>-3.0687002646609934E-3</v>
      </c>
      <c r="J31" s="28"/>
      <c r="L31">
        <f t="shared" si="2"/>
        <v>-8.3269304191652099E-2</v>
      </c>
      <c r="M31">
        <f t="shared" si="1"/>
        <v>1.1308465962151875E-4</v>
      </c>
    </row>
    <row r="32" spans="2:13" ht="36" x14ac:dyDescent="0.25">
      <c r="B32" s="18" t="s">
        <v>81</v>
      </c>
      <c r="C32" s="19">
        <v>5.8223822662863023E-2</v>
      </c>
      <c r="D32" s="20">
        <v>0.23417167553305779</v>
      </c>
      <c r="E32" s="21">
        <v>21383</v>
      </c>
      <c r="F32" s="22">
        <v>0</v>
      </c>
      <c r="H32" s="18" t="s">
        <v>81</v>
      </c>
      <c r="I32" s="32">
        <v>-2.2161357851510396E-2</v>
      </c>
      <c r="J32" s="28"/>
      <c r="L32">
        <f t="shared" si="2"/>
        <v>-8.9127085222779054E-2</v>
      </c>
      <c r="M32">
        <f t="shared" si="1"/>
        <v>5.5101410816545803E-3</v>
      </c>
    </row>
    <row r="33" spans="2:13" ht="36" x14ac:dyDescent="0.25">
      <c r="B33" s="18" t="s">
        <v>82</v>
      </c>
      <c r="C33" s="19">
        <v>5.1442734882850864E-4</v>
      </c>
      <c r="D33" s="20">
        <v>2.267568653541361E-2</v>
      </c>
      <c r="E33" s="21">
        <v>21383</v>
      </c>
      <c r="F33" s="22">
        <v>0</v>
      </c>
      <c r="H33" s="18" t="s">
        <v>82</v>
      </c>
      <c r="I33" s="32">
        <v>-2.6411829454362577E-3</v>
      </c>
      <c r="J33" s="28"/>
      <c r="L33">
        <f t="shared" si="2"/>
        <v>-0.11641650825315197</v>
      </c>
      <c r="M33">
        <f t="shared" si="1"/>
        <v>5.9918659497691922E-5</v>
      </c>
    </row>
    <row r="34" spans="2:13" x14ac:dyDescent="0.25">
      <c r="B34" s="18" t="s">
        <v>83</v>
      </c>
      <c r="C34" s="19">
        <v>0.87910957302530046</v>
      </c>
      <c r="D34" s="20">
        <v>0.32600751829715341</v>
      </c>
      <c r="E34" s="21">
        <v>21383</v>
      </c>
      <c r="F34" s="22">
        <v>0</v>
      </c>
      <c r="H34" s="18" t="s">
        <v>83</v>
      </c>
      <c r="I34" s="32">
        <v>5.3070172547960898E-2</v>
      </c>
      <c r="J34" s="28"/>
      <c r="L34">
        <f t="shared" si="2"/>
        <v>1.9679533320136899E-2</v>
      </c>
      <c r="M34">
        <f t="shared" si="1"/>
        <v>-0.14310865274736304</v>
      </c>
    </row>
    <row r="35" spans="2:13" x14ac:dyDescent="0.25">
      <c r="B35" s="18" t="s">
        <v>84</v>
      </c>
      <c r="C35" s="19">
        <v>1.314128045643736E-2</v>
      </c>
      <c r="D35" s="20">
        <v>0.11388236792105506</v>
      </c>
      <c r="E35" s="21">
        <v>21383</v>
      </c>
      <c r="F35" s="22">
        <v>0</v>
      </c>
      <c r="H35" s="18" t="s">
        <v>84</v>
      </c>
      <c r="I35" s="32">
        <v>-5.6293390001260005E-3</v>
      </c>
      <c r="J35" s="28"/>
      <c r="L35">
        <f t="shared" si="2"/>
        <v>-4.8781583830361186E-2</v>
      </c>
      <c r="M35">
        <f t="shared" si="1"/>
        <v>6.4958890419540799E-4</v>
      </c>
    </row>
    <row r="36" spans="2:13" x14ac:dyDescent="0.25">
      <c r="B36" s="18" t="s">
        <v>85</v>
      </c>
      <c r="C36" s="19">
        <v>0.69410279193752045</v>
      </c>
      <c r="D36" s="20">
        <v>0.46079717468929138</v>
      </c>
      <c r="E36" s="21">
        <v>21383</v>
      </c>
      <c r="F36" s="22">
        <v>0</v>
      </c>
      <c r="H36" s="18" t="s">
        <v>85</v>
      </c>
      <c r="I36" s="32">
        <v>3.9273816722352119E-2</v>
      </c>
      <c r="J36" s="28"/>
      <c r="L36">
        <f t="shared" si="2"/>
        <v>2.6071667851318158E-2</v>
      </c>
      <c r="M36">
        <f t="shared" si="1"/>
        <v>-5.915849170604863E-2</v>
      </c>
    </row>
    <row r="37" spans="2:13" x14ac:dyDescent="0.25">
      <c r="B37" s="18" t="s">
        <v>86</v>
      </c>
      <c r="C37" s="19">
        <v>0.72379927980171166</v>
      </c>
      <c r="D37" s="20">
        <v>0.44712775802293236</v>
      </c>
      <c r="E37" s="21">
        <v>21383</v>
      </c>
      <c r="F37" s="22">
        <v>0</v>
      </c>
      <c r="H37" s="18" t="s">
        <v>86</v>
      </c>
      <c r="I37" s="32">
        <v>6.9562522203547722E-2</v>
      </c>
      <c r="J37" s="28"/>
      <c r="L37">
        <f t="shared" si="2"/>
        <v>4.2970310804197248E-2</v>
      </c>
      <c r="M37">
        <f t="shared" si="1"/>
        <v>-0.11260607861777192</v>
      </c>
    </row>
    <row r="38" spans="2:13" x14ac:dyDescent="0.25">
      <c r="B38" s="18" t="s">
        <v>87</v>
      </c>
      <c r="C38" s="19">
        <v>0.86578122807837998</v>
      </c>
      <c r="D38" s="20">
        <v>0.34089518602424229</v>
      </c>
      <c r="E38" s="21">
        <v>21383</v>
      </c>
      <c r="F38" s="22">
        <v>0</v>
      </c>
      <c r="H38" s="18" t="s">
        <v>87</v>
      </c>
      <c r="I38" s="32">
        <v>3.8251975948377689E-2</v>
      </c>
      <c r="J38" s="28"/>
      <c r="L38">
        <f t="shared" si="2"/>
        <v>1.5060738449388055E-2</v>
      </c>
      <c r="M38">
        <f t="shared" si="1"/>
        <v>-9.7149634464641463E-2</v>
      </c>
    </row>
    <row r="39" spans="2:13" x14ac:dyDescent="0.25">
      <c r="B39" s="18" t="s">
        <v>88</v>
      </c>
      <c r="C39" s="19">
        <v>0.11766356451386616</v>
      </c>
      <c r="D39" s="20">
        <v>0.32221686102979924</v>
      </c>
      <c r="E39" s="21">
        <v>21383</v>
      </c>
      <c r="F39" s="22">
        <v>0</v>
      </c>
      <c r="H39" s="18" t="s">
        <v>88</v>
      </c>
      <c r="I39" s="32">
        <v>6.0336438203253108E-2</v>
      </c>
      <c r="J39" s="28"/>
      <c r="L39">
        <f t="shared" si="2"/>
        <v>0.16522114219610709</v>
      </c>
      <c r="M39">
        <f t="shared" si="1"/>
        <v>-2.2032988486002301E-2</v>
      </c>
    </row>
    <row r="40" spans="2:13" x14ac:dyDescent="0.25">
      <c r="B40" s="18" t="s">
        <v>89</v>
      </c>
      <c r="C40" s="19">
        <v>0.44554085020810924</v>
      </c>
      <c r="D40" s="20">
        <v>0.4970369748579917</v>
      </c>
      <c r="E40" s="21">
        <v>21383</v>
      </c>
      <c r="F40" s="22">
        <v>0</v>
      </c>
      <c r="H40" s="18" t="s">
        <v>89</v>
      </c>
      <c r="I40" s="32">
        <v>8.0184594313362903E-2</v>
      </c>
      <c r="J40" s="28"/>
      <c r="L40">
        <f t="shared" si="2"/>
        <v>8.944823873937599E-2</v>
      </c>
      <c r="M40">
        <f t="shared" si="1"/>
        <v>-7.1876971193491498E-2</v>
      </c>
    </row>
    <row r="41" spans="2:13" x14ac:dyDescent="0.25">
      <c r="B41" s="18" t="s">
        <v>90</v>
      </c>
      <c r="C41" s="19">
        <v>0.14558293971846795</v>
      </c>
      <c r="D41" s="20">
        <v>0.35269585314193341</v>
      </c>
      <c r="E41" s="21">
        <v>21383</v>
      </c>
      <c r="F41" s="22">
        <v>0</v>
      </c>
      <c r="H41" s="18" t="s">
        <v>90</v>
      </c>
      <c r="I41" s="32">
        <v>7.0758847830430557E-2</v>
      </c>
      <c r="J41" s="28"/>
      <c r="L41">
        <f t="shared" si="2"/>
        <v>0.17141558715138946</v>
      </c>
      <c r="M41">
        <f t="shared" si="1"/>
        <v>-2.9207264521197339E-2</v>
      </c>
    </row>
    <row r="42" spans="2:13" x14ac:dyDescent="0.25">
      <c r="B42" s="18" t="s">
        <v>91</v>
      </c>
      <c r="C42" s="19">
        <v>1.8425852312584763E-2</v>
      </c>
      <c r="D42" s="20">
        <v>0.13448860972850343</v>
      </c>
      <c r="E42" s="21">
        <v>21383</v>
      </c>
      <c r="F42" s="22">
        <v>0</v>
      </c>
      <c r="H42" s="18" t="s">
        <v>91</v>
      </c>
      <c r="I42" s="32">
        <v>3.0948418217984525E-2</v>
      </c>
      <c r="J42" s="28"/>
      <c r="L42">
        <f t="shared" si="2"/>
        <v>0.22587910824505686</v>
      </c>
      <c r="M42">
        <f t="shared" si="1"/>
        <v>-4.2401433440636717E-3</v>
      </c>
    </row>
    <row r="43" spans="2:13" x14ac:dyDescent="0.25">
      <c r="B43" s="18" t="s">
        <v>92</v>
      </c>
      <c r="C43" s="19">
        <v>0.20988635832203151</v>
      </c>
      <c r="D43" s="20">
        <v>0.40723682384053783</v>
      </c>
      <c r="E43" s="21">
        <v>21383</v>
      </c>
      <c r="F43" s="22">
        <v>0</v>
      </c>
      <c r="H43" s="18" t="s">
        <v>92</v>
      </c>
      <c r="I43" s="32">
        <v>7.2269524623244388E-2</v>
      </c>
      <c r="J43" s="28"/>
      <c r="L43">
        <f t="shared" si="2"/>
        <v>0.14021604614214944</v>
      </c>
      <c r="M43">
        <f t="shared" si="1"/>
        <v>-3.7247091748207554E-2</v>
      </c>
    </row>
    <row r="44" spans="2:13" x14ac:dyDescent="0.25">
      <c r="B44" s="18" t="s">
        <v>93</v>
      </c>
      <c r="C44" s="19">
        <v>0.19721273909180195</v>
      </c>
      <c r="D44" s="20">
        <v>0.39790360514156486</v>
      </c>
      <c r="E44" s="21">
        <v>21383</v>
      </c>
      <c r="F44" s="22">
        <v>0</v>
      </c>
      <c r="H44" s="18" t="s">
        <v>93</v>
      </c>
      <c r="I44" s="32">
        <v>7.2215133645510771E-2</v>
      </c>
      <c r="J44" s="28"/>
      <c r="L44">
        <f t="shared" si="2"/>
        <v>0.14569706980858707</v>
      </c>
      <c r="M44">
        <f t="shared" si="1"/>
        <v>-3.5791945903694042E-2</v>
      </c>
    </row>
    <row r="45" spans="2:13" x14ac:dyDescent="0.25">
      <c r="B45" s="18" t="s">
        <v>94</v>
      </c>
      <c r="C45" s="19">
        <v>0.11083571061123322</v>
      </c>
      <c r="D45" s="20">
        <v>0.3139359248883889</v>
      </c>
      <c r="E45" s="21">
        <v>21383</v>
      </c>
      <c r="F45" s="22">
        <v>0</v>
      </c>
      <c r="H45" s="18" t="s">
        <v>94</v>
      </c>
      <c r="I45" s="32">
        <v>6.5743836365263972E-2</v>
      </c>
      <c r="J45" s="28"/>
      <c r="L45">
        <f t="shared" si="2"/>
        <v>0.18620701521877139</v>
      </c>
      <c r="M45">
        <f t="shared" si="1"/>
        <v>-2.3210993849917854E-2</v>
      </c>
    </row>
    <row r="46" spans="2:13" ht="24" x14ac:dyDescent="0.25">
      <c r="B46" s="18" t="s">
        <v>95</v>
      </c>
      <c r="C46" s="19">
        <v>6.1731281859421037E-3</v>
      </c>
      <c r="D46" s="20">
        <v>7.8328204364006962E-2</v>
      </c>
      <c r="E46" s="21">
        <v>21383</v>
      </c>
      <c r="F46" s="22">
        <v>0</v>
      </c>
      <c r="H46" s="18" t="s">
        <v>95</v>
      </c>
      <c r="I46" s="32">
        <v>1.2467569772970311E-2</v>
      </c>
      <c r="J46" s="28"/>
      <c r="L46">
        <f t="shared" si="2"/>
        <v>0.15818830480286442</v>
      </c>
      <c r="M46">
        <f t="shared" si="1"/>
        <v>-9.8258228949122881E-4</v>
      </c>
    </row>
    <row r="47" spans="2:13" ht="36" x14ac:dyDescent="0.25">
      <c r="B47" s="18" t="s">
        <v>96</v>
      </c>
      <c r="C47" s="19">
        <v>0.35635785437029416</v>
      </c>
      <c r="D47" s="20">
        <v>0.47893387967727552</v>
      </c>
      <c r="E47" s="21">
        <v>21383</v>
      </c>
      <c r="F47" s="22">
        <v>0</v>
      </c>
      <c r="H47" s="18" t="s">
        <v>96</v>
      </c>
      <c r="I47" s="32">
        <v>8.6617032485068912E-2</v>
      </c>
      <c r="J47" s="28"/>
      <c r="L47">
        <f t="shared" si="2"/>
        <v>0.11640515528852226</v>
      </c>
      <c r="M47">
        <f t="shared" si="1"/>
        <v>-6.4448687299174565E-2</v>
      </c>
    </row>
    <row r="48" spans="2:13" ht="36" x14ac:dyDescent="0.25">
      <c r="B48" s="18" t="s">
        <v>97</v>
      </c>
      <c r="C48" s="19">
        <v>3.0397979703502783E-3</v>
      </c>
      <c r="D48" s="20">
        <v>5.5051787733972422E-2</v>
      </c>
      <c r="E48" s="21">
        <v>21383</v>
      </c>
      <c r="F48" s="22">
        <v>0</v>
      </c>
      <c r="H48" s="18" t="s">
        <v>97</v>
      </c>
      <c r="I48" s="32">
        <v>5.7778937014167243E-3</v>
      </c>
      <c r="J48" s="28"/>
      <c r="L48">
        <f t="shared" si="2"/>
        <v>0.10463475045907659</v>
      </c>
      <c r="M48">
        <f t="shared" si="1"/>
        <v>-3.1903831409325353E-4</v>
      </c>
    </row>
    <row r="49" spans="2:13" ht="24" x14ac:dyDescent="0.25">
      <c r="B49" s="18" t="s">
        <v>98</v>
      </c>
      <c r="C49" s="19">
        <v>1.4029836786232054E-4</v>
      </c>
      <c r="D49" s="20">
        <v>1.1844207226625244E-2</v>
      </c>
      <c r="E49" s="21">
        <v>21383</v>
      </c>
      <c r="F49" s="22">
        <v>0</v>
      </c>
      <c r="H49" s="18" t="s">
        <v>98</v>
      </c>
      <c r="I49" s="32">
        <v>8.5452527285432081E-4</v>
      </c>
      <c r="J49" s="28"/>
      <c r="L49">
        <f t="shared" si="2"/>
        <v>7.2136983759670925E-2</v>
      </c>
      <c r="M49">
        <f t="shared" si="1"/>
        <v>-1.012212120107637E-5</v>
      </c>
    </row>
    <row r="50" spans="2:13" ht="36" x14ac:dyDescent="0.25">
      <c r="B50" s="18" t="s">
        <v>99</v>
      </c>
      <c r="C50" s="19">
        <v>7.950240845531498E-3</v>
      </c>
      <c r="D50" s="20">
        <v>8.8811054375585632E-2</v>
      </c>
      <c r="E50" s="21">
        <v>21383</v>
      </c>
      <c r="F50" s="22">
        <v>0</v>
      </c>
      <c r="H50" s="18" t="s">
        <v>99</v>
      </c>
      <c r="I50" s="32">
        <v>-3.86725626727422E-3</v>
      </c>
      <c r="J50" s="28"/>
      <c r="L50">
        <f t="shared" si="2"/>
        <v>-4.3198571118334389E-2</v>
      </c>
      <c r="M50">
        <f t="shared" si="1"/>
        <v>3.4619134917818542E-4</v>
      </c>
    </row>
    <row r="51" spans="2:13" ht="24" x14ac:dyDescent="0.25">
      <c r="B51" s="18" t="s">
        <v>100</v>
      </c>
      <c r="C51" s="19">
        <v>0.62077351166814765</v>
      </c>
      <c r="D51" s="20">
        <v>0.48520590349143994</v>
      </c>
      <c r="E51" s="21">
        <v>21383</v>
      </c>
      <c r="F51" s="22">
        <v>0</v>
      </c>
      <c r="H51" s="18" t="s">
        <v>100</v>
      </c>
      <c r="I51" s="32">
        <v>-8.7341224128373113E-2</v>
      </c>
      <c r="J51" s="28"/>
      <c r="L51">
        <f t="shared" si="2"/>
        <v>-6.8264020438474599E-2</v>
      </c>
      <c r="M51">
        <f t="shared" si="1"/>
        <v>0.11174455633250856</v>
      </c>
    </row>
    <row r="52" spans="2:13" ht="36" x14ac:dyDescent="0.25">
      <c r="B52" s="18" t="s">
        <v>101</v>
      </c>
      <c r="C52" s="19">
        <v>5.6119347144928215E-4</v>
      </c>
      <c r="D52" s="20">
        <v>2.3683428060099383E-2</v>
      </c>
      <c r="E52" s="21">
        <v>21383</v>
      </c>
      <c r="F52" s="22">
        <v>0</v>
      </c>
      <c r="H52" s="18" t="s">
        <v>101</v>
      </c>
      <c r="I52" s="32">
        <v>-1.9564832153606093E-3</v>
      </c>
      <c r="J52" s="28"/>
      <c r="L52">
        <f t="shared" si="2"/>
        <v>-8.2563438231624958E-2</v>
      </c>
      <c r="M52">
        <f t="shared" si="1"/>
        <v>4.6360079489939618E-5</v>
      </c>
    </row>
    <row r="53" spans="2:13" ht="36" x14ac:dyDescent="0.25">
      <c r="B53" s="18" t="s">
        <v>102</v>
      </c>
      <c r="C53" s="19">
        <v>4.8636767525604453E-3</v>
      </c>
      <c r="D53" s="20">
        <v>6.95718891552288E-2</v>
      </c>
      <c r="E53" s="21">
        <v>21383</v>
      </c>
      <c r="F53" s="22">
        <v>0</v>
      </c>
      <c r="H53" s="18" t="s">
        <v>102</v>
      </c>
      <c r="I53" s="32">
        <v>-1.7454881838156126E-4</v>
      </c>
      <c r="J53" s="28"/>
      <c r="L53">
        <f t="shared" si="2"/>
        <v>-2.4966961722694176E-3</v>
      </c>
      <c r="M53">
        <f t="shared" si="1"/>
        <v>1.2202472010715704E-5</v>
      </c>
    </row>
    <row r="54" spans="2:13" ht="24" x14ac:dyDescent="0.25">
      <c r="B54" s="18" t="s">
        <v>103</v>
      </c>
      <c r="C54" s="19">
        <v>4.6766122620773513E-5</v>
      </c>
      <c r="D54" s="20">
        <v>6.8385760667531341E-3</v>
      </c>
      <c r="E54" s="21">
        <v>21383</v>
      </c>
      <c r="F54" s="22">
        <v>0</v>
      </c>
      <c r="H54" s="18" t="s">
        <v>103</v>
      </c>
      <c r="I54" s="32">
        <v>-8.5820378450902446E-4</v>
      </c>
      <c r="J54" s="28"/>
      <c r="L54">
        <f t="shared" si="2"/>
        <v>-0.12548864577491631</v>
      </c>
      <c r="M54">
        <f t="shared" si="1"/>
        <v>5.8688918611409741E-6</v>
      </c>
    </row>
    <row r="55" spans="2:13" ht="24" x14ac:dyDescent="0.25">
      <c r="B55" s="18" t="s">
        <v>104</v>
      </c>
      <c r="C55" s="19">
        <v>0.29196090352148901</v>
      </c>
      <c r="D55" s="20">
        <v>0.45467505129375668</v>
      </c>
      <c r="E55" s="21">
        <v>21383</v>
      </c>
      <c r="F55" s="22">
        <v>0</v>
      </c>
      <c r="H55" s="18" t="s">
        <v>104</v>
      </c>
      <c r="I55" s="32">
        <v>-7.4760915318150795E-2</v>
      </c>
      <c r="J55" s="28"/>
      <c r="L55">
        <f t="shared" si="2"/>
        <v>-0.11642083897752852</v>
      </c>
      <c r="M55">
        <f t="shared" si="1"/>
        <v>4.8006294434393026E-2</v>
      </c>
    </row>
    <row r="56" spans="2:13" ht="24" x14ac:dyDescent="0.25">
      <c r="B56" s="18" t="s">
        <v>105</v>
      </c>
      <c r="C56" s="19">
        <v>1.9641771500724875E-3</v>
      </c>
      <c r="D56" s="20">
        <v>4.4276526952882075E-2</v>
      </c>
      <c r="E56" s="21">
        <v>21383</v>
      </c>
      <c r="F56" s="22">
        <v>0</v>
      </c>
      <c r="H56" s="18" t="s">
        <v>105</v>
      </c>
      <c r="I56" s="32">
        <v>-1.8259909170731414E-3</v>
      </c>
      <c r="J56" s="28"/>
      <c r="L56">
        <f t="shared" si="2"/>
        <v>-4.1159604712829929E-2</v>
      </c>
      <c r="M56">
        <f t="shared" si="1"/>
        <v>8.1003861015831356E-5</v>
      </c>
    </row>
    <row r="57" spans="2:13" ht="24" x14ac:dyDescent="0.25">
      <c r="B57" s="18" t="s">
        <v>106</v>
      </c>
      <c r="C57" s="19">
        <v>1.7771126595893935E-3</v>
      </c>
      <c r="D57" s="20">
        <v>4.2119324484605508E-2</v>
      </c>
      <c r="E57" s="21">
        <v>21383</v>
      </c>
      <c r="F57" s="22">
        <v>0</v>
      </c>
      <c r="H57" s="18" t="s">
        <v>106</v>
      </c>
      <c r="I57" s="32">
        <v>9.0657997727589933E-4</v>
      </c>
      <c r="J57" s="28"/>
      <c r="L57">
        <f t="shared" si="2"/>
        <v>2.1485835625215586E-2</v>
      </c>
      <c r="M57">
        <f t="shared" si="1"/>
        <v>-3.8250726341447283E-5</v>
      </c>
    </row>
    <row r="58" spans="2:13" ht="24" x14ac:dyDescent="0.25">
      <c r="B58" s="18" t="s">
        <v>107</v>
      </c>
      <c r="C58" s="19">
        <v>3.2736285834541459E-4</v>
      </c>
      <c r="D58" s="20">
        <v>1.8090632855153704E-2</v>
      </c>
      <c r="E58" s="21">
        <v>21383</v>
      </c>
      <c r="F58" s="22">
        <v>0</v>
      </c>
      <c r="H58" s="18" t="s">
        <v>107</v>
      </c>
      <c r="I58" s="32">
        <v>2.5384474870549468E-3</v>
      </c>
      <c r="J58" s="28"/>
      <c r="L58">
        <f t="shared" si="2"/>
        <v>0.14027240030505081</v>
      </c>
      <c r="M58">
        <f t="shared" si="1"/>
        <v>-4.5935011327439922E-5</v>
      </c>
    </row>
    <row r="59" spans="2:13" ht="24" x14ac:dyDescent="0.25">
      <c r="B59" s="18" t="s">
        <v>108</v>
      </c>
      <c r="C59" s="19">
        <v>2.8059673572464108E-4</v>
      </c>
      <c r="D59" s="20">
        <v>1.6749063273787008E-2</v>
      </c>
      <c r="E59" s="21">
        <v>21383</v>
      </c>
      <c r="F59" s="22">
        <v>0</v>
      </c>
      <c r="H59" s="18" t="s">
        <v>108</v>
      </c>
      <c r="I59" s="32">
        <v>2.5052730479311813E-3</v>
      </c>
      <c r="J59" s="28"/>
      <c r="L59">
        <f t="shared" si="2"/>
        <v>0.14953493431549636</v>
      </c>
      <c r="M59">
        <f t="shared" si="1"/>
        <v>-4.1970791312765035E-5</v>
      </c>
    </row>
    <row r="60" spans="2:13" ht="36" x14ac:dyDescent="0.25">
      <c r="B60" s="18" t="s">
        <v>109</v>
      </c>
      <c r="C60" s="19">
        <v>0.10274517139783941</v>
      </c>
      <c r="D60" s="20">
        <v>0.30363285832947229</v>
      </c>
      <c r="E60" s="21">
        <v>21383</v>
      </c>
      <c r="F60" s="22">
        <v>0</v>
      </c>
      <c r="H60" s="18" t="s">
        <v>109</v>
      </c>
      <c r="I60" s="32">
        <v>3.6871517999322756E-2</v>
      </c>
      <c r="J60" s="28"/>
      <c r="L60">
        <f t="shared" si="2"/>
        <v>0.10895773186341139</v>
      </c>
      <c r="M60">
        <f t="shared" si="1"/>
        <v>-1.2476813139993477E-2</v>
      </c>
    </row>
    <row r="61" spans="2:13" ht="24" x14ac:dyDescent="0.25">
      <c r="B61" s="18" t="s">
        <v>110</v>
      </c>
      <c r="C61" s="19">
        <v>0.16531824346443436</v>
      </c>
      <c r="D61" s="20">
        <v>0.37147621096578387</v>
      </c>
      <c r="E61" s="21">
        <v>21383</v>
      </c>
      <c r="F61" s="22">
        <v>0</v>
      </c>
      <c r="H61" s="18" t="s">
        <v>110</v>
      </c>
      <c r="I61" s="32">
        <v>5.637092710992548E-2</v>
      </c>
      <c r="J61" s="28"/>
      <c r="L61">
        <f t="shared" si="2"/>
        <v>0.12666163557371055</v>
      </c>
      <c r="M61">
        <f t="shared" si="1"/>
        <v>-2.5086781810458696E-2</v>
      </c>
    </row>
    <row r="62" spans="2:13" ht="24" x14ac:dyDescent="0.25">
      <c r="B62" s="18" t="s">
        <v>111</v>
      </c>
      <c r="C62" s="19">
        <v>0.4348781742505729</v>
      </c>
      <c r="D62" s="20">
        <v>0.49575260115406344</v>
      </c>
      <c r="E62" s="21">
        <v>21383</v>
      </c>
      <c r="F62" s="22">
        <v>0</v>
      </c>
      <c r="H62" s="18" t="s">
        <v>111</v>
      </c>
      <c r="I62" s="32">
        <v>3.5793373959602131E-3</v>
      </c>
      <c r="J62" s="28"/>
      <c r="L62">
        <f t="shared" si="2"/>
        <v>4.0801837034630676E-3</v>
      </c>
      <c r="M62">
        <f t="shared" si="1"/>
        <v>-3.1398235897470267E-3</v>
      </c>
    </row>
    <row r="63" spans="2:13" ht="24" x14ac:dyDescent="0.25">
      <c r="B63" s="18" t="s">
        <v>112</v>
      </c>
      <c r="C63" s="19">
        <v>5.1442734882850864E-4</v>
      </c>
      <c r="D63" s="20">
        <v>2.2675686535414036E-2</v>
      </c>
      <c r="E63" s="21">
        <v>21383</v>
      </c>
      <c r="F63" s="22">
        <v>0</v>
      </c>
      <c r="H63" s="18" t="s">
        <v>112</v>
      </c>
      <c r="I63" s="32">
        <v>1.4422534798122423E-3</v>
      </c>
      <c r="J63" s="28"/>
      <c r="L63">
        <f t="shared" si="2"/>
        <v>6.3570800510360959E-2</v>
      </c>
      <c r="M63">
        <f t="shared" si="1"/>
        <v>-3.2719390118564971E-5</v>
      </c>
    </row>
    <row r="64" spans="2:13" ht="24" x14ac:dyDescent="0.25">
      <c r="B64" s="18" t="s">
        <v>113</v>
      </c>
      <c r="C64" s="19">
        <v>2.3383061310386756E-4</v>
      </c>
      <c r="D64" s="20">
        <v>1.5290090570485946E-2</v>
      </c>
      <c r="E64" s="21">
        <v>21383</v>
      </c>
      <c r="F64" s="22">
        <v>0</v>
      </c>
      <c r="H64" s="18" t="s">
        <v>113</v>
      </c>
      <c r="I64" s="32">
        <v>-1.9881820543897017E-3</v>
      </c>
      <c r="J64" s="28"/>
      <c r="L64">
        <f t="shared" si="2"/>
        <v>-0.13000035201869892</v>
      </c>
      <c r="M64">
        <f t="shared" si="1"/>
        <v>3.0405171676185543E-5</v>
      </c>
    </row>
    <row r="65" spans="2:13" ht="24" x14ac:dyDescent="0.25">
      <c r="B65" s="18" t="s">
        <v>114</v>
      </c>
      <c r="C65" s="19">
        <v>2.3289529065145208E-2</v>
      </c>
      <c r="D65" s="20">
        <v>0.15082503355128832</v>
      </c>
      <c r="E65" s="21">
        <v>21383</v>
      </c>
      <c r="F65" s="22">
        <v>0</v>
      </c>
      <c r="H65" s="18" t="s">
        <v>114</v>
      </c>
      <c r="I65" s="32">
        <v>-1.9821378054636532E-2</v>
      </c>
      <c r="J65" s="28"/>
      <c r="L65">
        <f t="shared" si="2"/>
        <v>-0.128358980193686</v>
      </c>
      <c r="M65">
        <f t="shared" si="1"/>
        <v>3.0607025202995276E-3</v>
      </c>
    </row>
    <row r="66" spans="2:13" ht="24" x14ac:dyDescent="0.25">
      <c r="B66" s="18" t="s">
        <v>115</v>
      </c>
      <c r="C66" s="19">
        <v>4.6766122620773513E-5</v>
      </c>
      <c r="D66" s="20">
        <v>6.8385760667533501E-3</v>
      </c>
      <c r="E66" s="21">
        <v>21383</v>
      </c>
      <c r="F66" s="22">
        <v>0</v>
      </c>
      <c r="H66" s="18" t="s">
        <v>115</v>
      </c>
      <c r="I66" s="32">
        <v>6.749930868109209E-4</v>
      </c>
      <c r="J66" s="28"/>
      <c r="L66">
        <f t="shared" si="2"/>
        <v>9.8699131721714767E-2</v>
      </c>
      <c r="M66">
        <f t="shared" si="1"/>
        <v>-4.6159915686893072E-6</v>
      </c>
    </row>
    <row r="67" spans="2:13" ht="24" x14ac:dyDescent="0.25">
      <c r="B67" s="18" t="s">
        <v>116</v>
      </c>
      <c r="C67" s="19">
        <v>8.8855632979469685E-4</v>
      </c>
      <c r="D67" s="20">
        <v>2.9796112444346406E-2</v>
      </c>
      <c r="E67" s="21">
        <v>21383</v>
      </c>
      <c r="F67" s="22">
        <v>0</v>
      </c>
      <c r="H67" s="18" t="s">
        <v>116</v>
      </c>
      <c r="I67" s="32">
        <v>7.6493536740950159E-4</v>
      </c>
      <c r="J67" s="28"/>
      <c r="L67">
        <f t="shared" si="2"/>
        <v>2.5649509837043116E-2</v>
      </c>
      <c r="M67">
        <f t="shared" si="1"/>
        <v>-2.2811303449907291E-5</v>
      </c>
    </row>
    <row r="68" spans="2:13" ht="24" x14ac:dyDescent="0.25">
      <c r="B68" s="18" t="s">
        <v>117</v>
      </c>
      <c r="C68" s="19">
        <v>6.608053126315297E-2</v>
      </c>
      <c r="D68" s="20">
        <v>0.24842862336227059</v>
      </c>
      <c r="E68" s="21">
        <v>21383</v>
      </c>
      <c r="F68" s="22">
        <v>0</v>
      </c>
      <c r="H68" s="18" t="s">
        <v>117</v>
      </c>
      <c r="I68" s="32">
        <v>-8.2516437698196346E-3</v>
      </c>
      <c r="J68" s="28"/>
      <c r="L68">
        <f t="shared" si="2"/>
        <v>-3.1020462382379609E-2</v>
      </c>
      <c r="M68">
        <f t="shared" si="1"/>
        <v>2.1948879993140906E-3</v>
      </c>
    </row>
    <row r="69" spans="2:13" ht="24" x14ac:dyDescent="0.25">
      <c r="B69" s="18" t="s">
        <v>118</v>
      </c>
      <c r="C69" s="19">
        <v>0.16891923490623392</v>
      </c>
      <c r="D69" s="20">
        <v>0.37468932808227134</v>
      </c>
      <c r="E69" s="21">
        <v>21383</v>
      </c>
      <c r="F69" s="22">
        <v>0</v>
      </c>
      <c r="H69" s="18" t="s">
        <v>118</v>
      </c>
      <c r="I69" s="32">
        <v>6.3139685603836385E-2</v>
      </c>
      <c r="J69" s="28"/>
      <c r="L69">
        <f t="shared" si="2"/>
        <v>0.14004716517544988</v>
      </c>
      <c r="M69">
        <f t="shared" si="1"/>
        <v>-2.8464935041006417E-2</v>
      </c>
    </row>
    <row r="70" spans="2:13" ht="36" x14ac:dyDescent="0.25">
      <c r="B70" s="18" t="s">
        <v>119</v>
      </c>
      <c r="C70" s="19">
        <v>0.72885002104475516</v>
      </c>
      <c r="D70" s="20">
        <v>0.44456373061666599</v>
      </c>
      <c r="E70" s="21">
        <v>21383</v>
      </c>
      <c r="F70" s="22">
        <v>0</v>
      </c>
      <c r="H70" s="18" t="s">
        <v>119</v>
      </c>
      <c r="I70" s="32">
        <v>-4.3976460793209007E-2</v>
      </c>
      <c r="J70" s="28"/>
      <c r="L70">
        <f t="shared" si="2"/>
        <v>-2.6822288003711819E-2</v>
      </c>
      <c r="M70">
        <f t="shared" ref="M70:M97" si="3">((0-C70)/D70)*I70</f>
        <v>7.2098199126914217E-2</v>
      </c>
    </row>
    <row r="71" spans="2:13" ht="36" x14ac:dyDescent="0.25">
      <c r="B71" s="18" t="s">
        <v>120</v>
      </c>
      <c r="C71" s="19">
        <v>1.0896506570640228E-2</v>
      </c>
      <c r="D71" s="20">
        <v>0.10381847992245624</v>
      </c>
      <c r="E71" s="21">
        <v>21383</v>
      </c>
      <c r="F71" s="22">
        <v>0</v>
      </c>
      <c r="H71" s="18" t="s">
        <v>120</v>
      </c>
      <c r="I71" s="32">
        <v>9.4619856188114942E-3</v>
      </c>
      <c r="J71" s="28"/>
      <c r="L71">
        <f t="shared" si="2"/>
        <v>9.0146600463955132E-2</v>
      </c>
      <c r="M71">
        <f t="shared" si="3"/>
        <v>-9.9310439281804011E-4</v>
      </c>
    </row>
    <row r="72" spans="2:13" ht="24" x14ac:dyDescent="0.25">
      <c r="B72" s="18" t="s">
        <v>121</v>
      </c>
      <c r="C72" s="19">
        <v>6.5472571669082918E-4</v>
      </c>
      <c r="D72" s="20">
        <v>2.5579828992663294E-2</v>
      </c>
      <c r="E72" s="21">
        <v>21383</v>
      </c>
      <c r="F72" s="22">
        <v>0</v>
      </c>
      <c r="H72" s="18" t="s">
        <v>121</v>
      </c>
      <c r="I72" s="32">
        <v>-2.4552823368502838E-3</v>
      </c>
      <c r="J72" s="28"/>
      <c r="L72">
        <f t="shared" si="2"/>
        <v>-9.5922251906623957E-2</v>
      </c>
      <c r="M72">
        <f t="shared" si="3"/>
        <v>6.2843910650602988E-5</v>
      </c>
    </row>
    <row r="73" spans="2:13" ht="24" x14ac:dyDescent="0.25">
      <c r="B73" s="18" t="s">
        <v>122</v>
      </c>
      <c r="C73" s="19">
        <v>1.4029836786232054E-4</v>
      </c>
      <c r="D73" s="20">
        <v>1.1844207226625851E-2</v>
      </c>
      <c r="E73" s="21">
        <v>21383</v>
      </c>
      <c r="F73" s="22">
        <v>0</v>
      </c>
      <c r="H73" s="18" t="s">
        <v>122</v>
      </c>
      <c r="I73" s="32">
        <v>-1.9283663235213932E-3</v>
      </c>
      <c r="J73" s="28"/>
      <c r="L73">
        <f t="shared" si="2"/>
        <v>-0.16278808196965613</v>
      </c>
      <c r="M73">
        <f t="shared" si="3"/>
        <v>2.2842106918099549E-5</v>
      </c>
    </row>
    <row r="74" spans="2:13" ht="36" x14ac:dyDescent="0.25">
      <c r="B74" s="18" t="s">
        <v>123</v>
      </c>
      <c r="C74" s="19">
        <v>1.5292522096992939E-2</v>
      </c>
      <c r="D74" s="20">
        <v>0.12271660496046455</v>
      </c>
      <c r="E74" s="21">
        <v>21383</v>
      </c>
      <c r="F74" s="22">
        <v>0</v>
      </c>
      <c r="H74" s="18" t="s">
        <v>123</v>
      </c>
      <c r="I74" s="32">
        <v>-1.8118348575523118E-2</v>
      </c>
      <c r="J74" s="28"/>
      <c r="L74">
        <f t="shared" si="2"/>
        <v>-0.14538597555985849</v>
      </c>
      <c r="M74">
        <f t="shared" si="3"/>
        <v>2.2578464099579092E-3</v>
      </c>
    </row>
    <row r="75" spans="2:13" ht="24" x14ac:dyDescent="0.25">
      <c r="B75" s="18" t="s">
        <v>124</v>
      </c>
      <c r="C75" s="19">
        <v>1.2159191881401111E-3</v>
      </c>
      <c r="D75" s="20">
        <v>3.4849641691245548E-2</v>
      </c>
      <c r="E75" s="21">
        <v>21383</v>
      </c>
      <c r="F75" s="22">
        <v>0</v>
      </c>
      <c r="H75" s="18" t="s">
        <v>124</v>
      </c>
      <c r="I75" s="32">
        <v>-4.278717206312229E-3</v>
      </c>
      <c r="J75" s="28"/>
      <c r="L75">
        <f t="shared" si="2"/>
        <v>-0.12262721866187745</v>
      </c>
      <c r="M75">
        <f t="shared" si="3"/>
        <v>1.4928630824595279E-4</v>
      </c>
    </row>
    <row r="76" spans="2:13" ht="24" x14ac:dyDescent="0.25">
      <c r="B76" s="18" t="s">
        <v>125</v>
      </c>
      <c r="C76" s="19">
        <v>4.9572089978019923E-3</v>
      </c>
      <c r="D76" s="20">
        <v>7.023436315479413E-2</v>
      </c>
      <c r="E76" s="21">
        <v>21383</v>
      </c>
      <c r="F76" s="22">
        <v>0</v>
      </c>
      <c r="H76" s="18" t="s">
        <v>125</v>
      </c>
      <c r="I76" s="32">
        <v>-9.3824357038732233E-3</v>
      </c>
      <c r="J76" s="28"/>
      <c r="L76">
        <f t="shared" si="2"/>
        <v>-0.13292531732087648</v>
      </c>
      <c r="M76">
        <f t="shared" si="3"/>
        <v>6.6222134868698147E-4</v>
      </c>
    </row>
    <row r="77" spans="2:13" ht="24" x14ac:dyDescent="0.25">
      <c r="B77" s="18" t="s">
        <v>126</v>
      </c>
      <c r="C77" s="19">
        <v>2.0810924566244213E-2</v>
      </c>
      <c r="D77" s="20">
        <v>0.14275427496788376</v>
      </c>
      <c r="E77" s="21">
        <v>21383</v>
      </c>
      <c r="F77" s="22">
        <v>0</v>
      </c>
      <c r="H77" s="18" t="s">
        <v>126</v>
      </c>
      <c r="I77" s="32">
        <v>-1.6896925070512835E-2</v>
      </c>
      <c r="J77" s="28"/>
      <c r="L77">
        <f t="shared" si="2"/>
        <v>-0.11590044810350651</v>
      </c>
      <c r="M77">
        <f t="shared" si="3"/>
        <v>2.4632581624825867E-3</v>
      </c>
    </row>
    <row r="78" spans="2:13" ht="24" x14ac:dyDescent="0.25">
      <c r="B78" s="18" t="s">
        <v>127</v>
      </c>
      <c r="C78" s="19">
        <v>3.4279567881026984E-2</v>
      </c>
      <c r="D78" s="20">
        <v>0.18195061788147096</v>
      </c>
      <c r="E78" s="21">
        <v>21383</v>
      </c>
      <c r="F78" s="22">
        <v>0</v>
      </c>
      <c r="H78" s="18" t="s">
        <v>127</v>
      </c>
      <c r="I78" s="32">
        <v>-1.3759120768742748E-2</v>
      </c>
      <c r="J78" s="28"/>
      <c r="L78">
        <f t="shared" si="2"/>
        <v>-7.3027858927213446E-2</v>
      </c>
      <c r="M78">
        <f t="shared" si="3"/>
        <v>2.5922237575616205E-3</v>
      </c>
    </row>
    <row r="79" spans="2:13" ht="24" x14ac:dyDescent="0.25">
      <c r="B79" s="18" t="s">
        <v>128</v>
      </c>
      <c r="C79" s="19">
        <v>0.11733620165552074</v>
      </c>
      <c r="D79" s="20">
        <v>0.32182799933568407</v>
      </c>
      <c r="E79" s="21">
        <v>21383</v>
      </c>
      <c r="F79" s="22">
        <v>0</v>
      </c>
      <c r="H79" s="18" t="s">
        <v>128</v>
      </c>
      <c r="I79" s="32">
        <v>-3.7726303902106934E-2</v>
      </c>
      <c r="J79" s="28"/>
      <c r="L79">
        <f t="shared" si="2"/>
        <v>-0.10347030950839836</v>
      </c>
      <c r="M79">
        <f t="shared" si="3"/>
        <v>1.3754742320471098E-2</v>
      </c>
    </row>
    <row r="80" spans="2:13" ht="24" x14ac:dyDescent="0.25">
      <c r="B80" s="18" t="s">
        <v>129</v>
      </c>
      <c r="C80" s="19">
        <v>0.12201281391759806</v>
      </c>
      <c r="D80" s="20">
        <v>0.32730826027589693</v>
      </c>
      <c r="E80" s="21">
        <v>21383</v>
      </c>
      <c r="F80" s="22">
        <v>0</v>
      </c>
      <c r="H80" s="18" t="s">
        <v>129</v>
      </c>
      <c r="I80" s="32">
        <v>-4.0091830142823193E-2</v>
      </c>
      <c r="J80" s="28"/>
      <c r="L80">
        <f t="shared" si="2"/>
        <v>-0.10754422483050025</v>
      </c>
      <c r="M80">
        <f t="shared" si="3"/>
        <v>1.4945290432660865E-2</v>
      </c>
    </row>
    <row r="81" spans="2:13" ht="24" x14ac:dyDescent="0.25">
      <c r="B81" s="18" t="s">
        <v>130</v>
      </c>
      <c r="C81" s="19">
        <v>3.1333302155918254E-3</v>
      </c>
      <c r="D81" s="20">
        <v>5.5889699755414378E-2</v>
      </c>
      <c r="E81" s="21">
        <v>21383</v>
      </c>
      <c r="F81" s="22">
        <v>0</v>
      </c>
      <c r="H81" s="18" t="s">
        <v>130</v>
      </c>
      <c r="I81" s="32">
        <v>-7.1467601314246353E-3</v>
      </c>
      <c r="J81" s="28"/>
      <c r="L81">
        <f t="shared" si="2"/>
        <v>-0.12747191348565215</v>
      </c>
      <c r="M81">
        <f t="shared" si="3"/>
        <v>4.0066702024482519E-4</v>
      </c>
    </row>
    <row r="82" spans="2:13" ht="24" x14ac:dyDescent="0.25">
      <c r="B82" s="18" t="s">
        <v>131</v>
      </c>
      <c r="C82" s="19">
        <v>1.1738296777814152E-2</v>
      </c>
      <c r="D82" s="20">
        <v>0.10770817843959514</v>
      </c>
      <c r="E82" s="21">
        <v>21383</v>
      </c>
      <c r="F82" s="22">
        <v>0</v>
      </c>
      <c r="H82" s="18" t="s">
        <v>131</v>
      </c>
      <c r="I82" s="32">
        <v>8.3665038505584682E-3</v>
      </c>
      <c r="J82" s="28"/>
      <c r="L82">
        <f t="shared" ref="L82:L97" si="4">((1-C82)/D82)*I82</f>
        <v>7.6765715149522379E-2</v>
      </c>
      <c r="M82">
        <f t="shared" si="3"/>
        <v>-9.1180174628667987E-4</v>
      </c>
    </row>
    <row r="83" spans="2:13" ht="36" x14ac:dyDescent="0.25">
      <c r="B83" s="18" t="s">
        <v>132</v>
      </c>
      <c r="C83" s="19">
        <v>1.6835804143478465E-3</v>
      </c>
      <c r="D83" s="20">
        <v>4.0997860639118741E-2</v>
      </c>
      <c r="E83" s="21">
        <v>21383</v>
      </c>
      <c r="F83" s="22">
        <v>0</v>
      </c>
      <c r="H83" s="18" t="s">
        <v>132</v>
      </c>
      <c r="I83" s="32">
        <v>-9.9917771197188202E-4</v>
      </c>
      <c r="J83" s="28"/>
      <c r="L83">
        <f t="shared" si="4"/>
        <v>-2.4330428475913636E-2</v>
      </c>
      <c r="M83">
        <f t="shared" si="3"/>
        <v>4.1031312368618108E-5</v>
      </c>
    </row>
    <row r="84" spans="2:13" ht="24" x14ac:dyDescent="0.25">
      <c r="B84" s="18" t="s">
        <v>133</v>
      </c>
      <c r="C84" s="19">
        <v>8.0905392133938173E-3</v>
      </c>
      <c r="D84" s="20">
        <v>8.9584918977303973E-2</v>
      </c>
      <c r="E84" s="21">
        <v>21383</v>
      </c>
      <c r="F84" s="22">
        <v>0</v>
      </c>
      <c r="H84" s="18" t="s">
        <v>133</v>
      </c>
      <c r="I84" s="32">
        <v>1.0482091012595413E-2</v>
      </c>
      <c r="J84" s="28"/>
      <c r="L84">
        <f t="shared" si="4"/>
        <v>0.11606066470689963</v>
      </c>
      <c r="M84">
        <f t="shared" si="3"/>
        <v>-9.466522863881959E-4</v>
      </c>
    </row>
    <row r="85" spans="2:13" ht="36" x14ac:dyDescent="0.25">
      <c r="B85" s="18" t="s">
        <v>134</v>
      </c>
      <c r="C85" s="19">
        <v>0.58944020951222931</v>
      </c>
      <c r="D85" s="20">
        <v>0.49194691469139268</v>
      </c>
      <c r="E85" s="21">
        <v>21383</v>
      </c>
      <c r="F85" s="22">
        <v>0</v>
      </c>
      <c r="H85" s="18" t="s">
        <v>134</v>
      </c>
      <c r="I85" s="32">
        <v>7.1085200712539667E-2</v>
      </c>
      <c r="J85" s="28"/>
      <c r="L85">
        <f t="shared" si="4"/>
        <v>5.9324947956284117E-2</v>
      </c>
      <c r="M85">
        <f t="shared" si="3"/>
        <v>-8.5172758177583421E-2</v>
      </c>
    </row>
    <row r="86" spans="2:13" ht="24" x14ac:dyDescent="0.25">
      <c r="B86" s="18" t="s">
        <v>135</v>
      </c>
      <c r="C86" s="19">
        <v>6.795117616798392E-2</v>
      </c>
      <c r="D86" s="20">
        <v>0.251667987318206</v>
      </c>
      <c r="E86" s="21">
        <v>21383</v>
      </c>
      <c r="F86" s="22">
        <v>0</v>
      </c>
      <c r="H86" s="18" t="s">
        <v>135</v>
      </c>
      <c r="I86" s="32">
        <v>-1.1967169018598239E-2</v>
      </c>
      <c r="J86" s="28"/>
      <c r="L86">
        <f t="shared" si="4"/>
        <v>-4.4320240834923766E-2</v>
      </c>
      <c r="M86">
        <f t="shared" si="3"/>
        <v>3.2311746077844576E-3</v>
      </c>
    </row>
    <row r="87" spans="2:13" ht="24" x14ac:dyDescent="0.25">
      <c r="B87" s="18" t="s">
        <v>136</v>
      </c>
      <c r="C87" s="19">
        <v>1.6835804143478465E-3</v>
      </c>
      <c r="D87" s="20">
        <v>4.099786063911879E-2</v>
      </c>
      <c r="E87" s="21">
        <v>21383</v>
      </c>
      <c r="F87" s="22">
        <v>0</v>
      </c>
      <c r="H87" s="18" t="s">
        <v>136</v>
      </c>
      <c r="I87" s="32">
        <v>-3.2946838861306017E-3</v>
      </c>
      <c r="J87" s="28"/>
      <c r="L87">
        <f t="shared" si="4"/>
        <v>-8.022704037707909E-2</v>
      </c>
      <c r="M87">
        <f t="shared" si="3"/>
        <v>1.352964563439756E-4</v>
      </c>
    </row>
    <row r="88" spans="2:13" x14ac:dyDescent="0.25">
      <c r="B88" s="18" t="s">
        <v>137</v>
      </c>
      <c r="C88" s="19">
        <v>0.41238366926998082</v>
      </c>
      <c r="D88" s="20">
        <v>0.49227503658447946</v>
      </c>
      <c r="E88" s="21">
        <v>21383</v>
      </c>
      <c r="F88" s="22">
        <v>0</v>
      </c>
      <c r="H88" s="18" t="s">
        <v>137</v>
      </c>
      <c r="I88" s="32">
        <v>5.4677769949605104E-2</v>
      </c>
      <c r="J88" s="28"/>
      <c r="L88">
        <f t="shared" si="4"/>
        <v>6.5267478873618029E-2</v>
      </c>
      <c r="M88">
        <f t="shared" si="3"/>
        <v>-4.5804108930168223E-2</v>
      </c>
    </row>
    <row r="89" spans="2:13" x14ac:dyDescent="0.25">
      <c r="B89" s="18" t="s">
        <v>138</v>
      </c>
      <c r="C89" s="19">
        <v>0.29855492681101808</v>
      </c>
      <c r="D89" s="20">
        <v>0.45763487268982589</v>
      </c>
      <c r="E89" s="21">
        <v>21383</v>
      </c>
      <c r="F89" s="22">
        <v>0</v>
      </c>
      <c r="H89" s="18" t="s">
        <v>138</v>
      </c>
      <c r="I89" s="32">
        <v>1.8952744048232023E-2</v>
      </c>
      <c r="J89" s="28"/>
      <c r="L89">
        <f t="shared" si="4"/>
        <v>2.9050034709777722E-2</v>
      </c>
      <c r="M89">
        <f t="shared" si="3"/>
        <v>-1.2364519073752984E-2</v>
      </c>
    </row>
    <row r="90" spans="2:13" x14ac:dyDescent="0.25">
      <c r="B90" s="18" t="s">
        <v>139</v>
      </c>
      <c r="C90" s="19">
        <v>0.20876397137913297</v>
      </c>
      <c r="D90" s="20">
        <v>0.40643486673297508</v>
      </c>
      <c r="E90" s="21">
        <v>21383</v>
      </c>
      <c r="F90" s="22">
        <v>0</v>
      </c>
      <c r="H90" s="18" t="s">
        <v>139</v>
      </c>
      <c r="I90" s="32">
        <v>3.9326522552517888E-2</v>
      </c>
      <c r="J90" s="28"/>
      <c r="L90">
        <f t="shared" si="4"/>
        <v>7.6559773953563351E-2</v>
      </c>
      <c r="M90">
        <f t="shared" si="3"/>
        <v>-2.0199942722897737E-2</v>
      </c>
    </row>
    <row r="91" spans="2:13" x14ac:dyDescent="0.25">
      <c r="B91" s="18" t="s">
        <v>140</v>
      </c>
      <c r="C91" s="19">
        <v>4.9104428751812184E-3</v>
      </c>
      <c r="D91" s="20">
        <v>6.9903926580456202E-2</v>
      </c>
      <c r="E91" s="21">
        <v>21383</v>
      </c>
      <c r="F91" s="22">
        <v>0</v>
      </c>
      <c r="H91" s="18" t="s">
        <v>140</v>
      </c>
      <c r="I91" s="32">
        <v>2.4454653030565976E-3</v>
      </c>
      <c r="J91" s="28"/>
      <c r="L91">
        <f t="shared" si="4"/>
        <v>3.4811449147737122E-2</v>
      </c>
      <c r="M91">
        <f t="shared" si="3"/>
        <v>-1.7178316385526825E-4</v>
      </c>
    </row>
    <row r="92" spans="2:13" x14ac:dyDescent="0.25">
      <c r="B92" s="18" t="s">
        <v>141</v>
      </c>
      <c r="C92" s="19">
        <v>0.19155403825468831</v>
      </c>
      <c r="D92" s="20">
        <v>0.39353313872452605</v>
      </c>
      <c r="E92" s="21">
        <v>21383</v>
      </c>
      <c r="F92" s="22">
        <v>0</v>
      </c>
      <c r="H92" s="18" t="s">
        <v>141</v>
      </c>
      <c r="I92" s="32">
        <v>6.2661814582616202E-2</v>
      </c>
      <c r="J92" s="28"/>
      <c r="L92">
        <f t="shared" si="4"/>
        <v>0.12872789091952616</v>
      </c>
      <c r="M92">
        <f t="shared" si="3"/>
        <v>-3.0500922149961199E-2</v>
      </c>
    </row>
    <row r="93" spans="2:13" x14ac:dyDescent="0.25">
      <c r="B93" s="18" t="s">
        <v>142</v>
      </c>
      <c r="C93" s="19">
        <v>3.4139269513164664E-3</v>
      </c>
      <c r="D93" s="20">
        <v>5.83303623561581E-2</v>
      </c>
      <c r="E93" s="21">
        <v>21383</v>
      </c>
      <c r="F93" s="22">
        <v>0</v>
      </c>
      <c r="H93" s="18" t="s">
        <v>142</v>
      </c>
      <c r="I93" s="32">
        <v>3.5412153992029909E-3</v>
      </c>
      <c r="J93" s="28"/>
      <c r="L93">
        <f t="shared" si="4"/>
        <v>6.0502383423624573E-2</v>
      </c>
      <c r="M93">
        <f t="shared" si="3"/>
        <v>-2.0725828202367876E-4</v>
      </c>
    </row>
    <row r="94" spans="2:13" x14ac:dyDescent="0.25">
      <c r="B94" s="18" t="s">
        <v>143</v>
      </c>
      <c r="C94" s="19">
        <v>1.4965159238647524E-3</v>
      </c>
      <c r="D94" s="20">
        <v>3.8656774939644194E-2</v>
      </c>
      <c r="E94" s="21">
        <v>21383</v>
      </c>
      <c r="F94" s="22">
        <v>0</v>
      </c>
      <c r="H94" s="18" t="s">
        <v>143</v>
      </c>
      <c r="I94" s="32">
        <v>4.1114979297543451E-3</v>
      </c>
      <c r="J94" s="28"/>
      <c r="L94">
        <f t="shared" si="4"/>
        <v>0.10619988382479682</v>
      </c>
      <c r="M94">
        <f t="shared" si="3"/>
        <v>-1.5916801472500112E-4</v>
      </c>
    </row>
    <row r="95" spans="2:13" x14ac:dyDescent="0.25">
      <c r="B95" s="18" t="s">
        <v>144</v>
      </c>
      <c r="C95" s="19">
        <v>0.17364261329093206</v>
      </c>
      <c r="D95" s="20">
        <v>0.37881072709895425</v>
      </c>
      <c r="E95" s="21">
        <v>21383</v>
      </c>
      <c r="F95" s="22">
        <v>0</v>
      </c>
      <c r="H95" s="18" t="s">
        <v>144</v>
      </c>
      <c r="I95" s="32">
        <v>-3.2259173572490541E-3</v>
      </c>
      <c r="J95" s="28"/>
      <c r="L95">
        <f t="shared" si="4"/>
        <v>-7.0371836021934815E-3</v>
      </c>
      <c r="M95">
        <f t="shared" si="3"/>
        <v>1.4787245452713301E-3</v>
      </c>
    </row>
    <row r="96" spans="2:13" x14ac:dyDescent="0.25">
      <c r="B96" s="18" t="s">
        <v>145</v>
      </c>
      <c r="C96" s="19">
        <v>0.55361735958471681</v>
      </c>
      <c r="D96" s="20">
        <v>0.49712849081307475</v>
      </c>
      <c r="E96" s="21">
        <v>21383</v>
      </c>
      <c r="F96" s="22">
        <v>0</v>
      </c>
      <c r="H96" s="18" t="s">
        <v>145</v>
      </c>
      <c r="I96" s="32">
        <v>-2.66670774830669E-2</v>
      </c>
      <c r="J96" s="28"/>
      <c r="L96">
        <f t="shared" si="4"/>
        <v>-2.3944957247534347E-2</v>
      </c>
      <c r="M96">
        <f t="shared" si="3"/>
        <v>2.9697265992279891E-2</v>
      </c>
    </row>
    <row r="97" spans="2:13" ht="24.75" thickBot="1" x14ac:dyDescent="0.3">
      <c r="B97" s="23" t="s">
        <v>146</v>
      </c>
      <c r="C97" s="24">
        <v>2.7666557423100331</v>
      </c>
      <c r="D97" s="25">
        <v>1.9448361437471573</v>
      </c>
      <c r="E97" s="26">
        <v>21383</v>
      </c>
      <c r="F97" s="27">
        <v>24</v>
      </c>
      <c r="H97" s="23" t="s">
        <v>146</v>
      </c>
      <c r="I97" s="33">
        <v>-5.7992985531904767E-2</v>
      </c>
      <c r="J97" s="28"/>
      <c r="L97">
        <f t="shared" si="4"/>
        <v>5.2679831785850402E-2</v>
      </c>
      <c r="M97">
        <f t="shared" si="3"/>
        <v>8.2498788883268614E-2</v>
      </c>
    </row>
    <row r="98" spans="2:13" ht="36.75" customHeight="1" thickTop="1" x14ac:dyDescent="0.25">
      <c r="B98" s="40" t="s">
        <v>48</v>
      </c>
      <c r="C98" s="40"/>
      <c r="D98" s="40"/>
      <c r="E98" s="40"/>
      <c r="F98" s="40"/>
      <c r="H98" s="40" t="s">
        <v>7</v>
      </c>
      <c r="I98" s="40"/>
      <c r="J98" s="28"/>
    </row>
  </sheetData>
  <mergeCells count="7">
    <mergeCell ref="H2:I2"/>
    <mergeCell ref="H3:H4"/>
    <mergeCell ref="H98:I98"/>
    <mergeCell ref="L3:M3"/>
    <mergeCell ref="B3:F3"/>
    <mergeCell ref="B4"/>
    <mergeCell ref="B98:F98"/>
  </mergeCells>
  <pageMargins left="0.25" right="0.2" top="0.25" bottom="0.25" header="0.55000000000000004" footer="0.05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7"/>
  <sheetViews>
    <sheetView topLeftCell="A114" workbookViewId="0">
      <selection activeCell="I118" sqref="I118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1" spans="1:13" x14ac:dyDescent="0.25">
      <c r="A1" t="s">
        <v>3</v>
      </c>
    </row>
    <row r="4" spans="1:13" ht="15.75" customHeight="1" thickBot="1" x14ac:dyDescent="0.3">
      <c r="H4" s="86" t="s">
        <v>6</v>
      </c>
      <c r="I4" s="86"/>
      <c r="J4" s="113"/>
    </row>
    <row r="5" spans="1:13" ht="16.5" thickTop="1" thickBot="1" x14ac:dyDescent="0.3">
      <c r="B5" s="86" t="s">
        <v>0</v>
      </c>
      <c r="C5" s="86"/>
      <c r="D5" s="86"/>
      <c r="E5" s="86"/>
      <c r="F5" s="86"/>
      <c r="H5" s="114" t="s">
        <v>47</v>
      </c>
      <c r="I5" s="115" t="s">
        <v>4</v>
      </c>
      <c r="J5" s="113"/>
      <c r="L5" s="37" t="s">
        <v>8</v>
      </c>
      <c r="M5" s="37"/>
    </row>
    <row r="6" spans="1:13" ht="27.75" thickTop="1" thickBot="1" x14ac:dyDescent="0.3">
      <c r="B6" s="87" t="s">
        <v>47</v>
      </c>
      <c r="C6" s="88" t="s">
        <v>1</v>
      </c>
      <c r="D6" s="89" t="s">
        <v>49</v>
      </c>
      <c r="E6" s="89" t="s">
        <v>50</v>
      </c>
      <c r="F6" s="90" t="s">
        <v>2</v>
      </c>
      <c r="H6" s="116"/>
      <c r="I6" s="117" t="s">
        <v>5</v>
      </c>
      <c r="J6" s="113"/>
      <c r="L6" s="1" t="s">
        <v>9</v>
      </c>
      <c r="M6" s="1" t="s">
        <v>10</v>
      </c>
    </row>
    <row r="7" spans="1:13" ht="36.75" thickTop="1" x14ac:dyDescent="0.25">
      <c r="B7" s="91" t="s">
        <v>54</v>
      </c>
      <c r="C7" s="92">
        <v>0.24307757345170156</v>
      </c>
      <c r="D7" s="93">
        <v>0.42896423397814665</v>
      </c>
      <c r="E7" s="94">
        <v>9462</v>
      </c>
      <c r="F7" s="95">
        <v>0</v>
      </c>
      <c r="H7" s="91" t="s">
        <v>54</v>
      </c>
      <c r="I7" s="118">
        <v>-9.8255037000182371E-3</v>
      </c>
      <c r="J7" s="113"/>
      <c r="L7">
        <f>((1-C7)/D7)*I7</f>
        <v>-1.7337445673981225E-2</v>
      </c>
      <c r="M7">
        <f>((0-C7)/D7)*I7</f>
        <v>5.5677359746099993E-3</v>
      </c>
    </row>
    <row r="8" spans="1:13" ht="36" x14ac:dyDescent="0.25">
      <c r="B8" s="96" t="s">
        <v>55</v>
      </c>
      <c r="C8" s="97">
        <v>0.22024941872754175</v>
      </c>
      <c r="D8" s="98">
        <v>0.4144366835258666</v>
      </c>
      <c r="E8" s="99">
        <v>9462</v>
      </c>
      <c r="F8" s="100">
        <v>0</v>
      </c>
      <c r="H8" s="96" t="s">
        <v>55</v>
      </c>
      <c r="I8" s="119">
        <v>-5.5707082942468893E-2</v>
      </c>
      <c r="J8" s="113"/>
      <c r="L8">
        <f t="shared" ref="L8:L18" si="0">((1-C8)/D8)*I8</f>
        <v>-0.10481125834670968</v>
      </c>
      <c r="M8">
        <f t="shared" ref="M8:M71" si="1">((0-C8)/D8)*I8</f>
        <v>2.9605131796495387E-2</v>
      </c>
    </row>
    <row r="9" spans="1:13" ht="24" x14ac:dyDescent="0.25">
      <c r="B9" s="96" t="s">
        <v>56</v>
      </c>
      <c r="C9" s="97">
        <v>4.6501796660325511E-3</v>
      </c>
      <c r="D9" s="98">
        <v>6.8037083416844002E-2</v>
      </c>
      <c r="E9" s="99">
        <v>9462</v>
      </c>
      <c r="F9" s="100">
        <v>0</v>
      </c>
      <c r="H9" s="96" t="s">
        <v>56</v>
      </c>
      <c r="I9" s="119">
        <v>-1.1868909827377557E-2</v>
      </c>
      <c r="J9" s="113"/>
      <c r="L9">
        <f t="shared" si="0"/>
        <v>-0.17363644458215532</v>
      </c>
      <c r="M9">
        <f t="shared" si="1"/>
        <v>8.1121294984230557E-4</v>
      </c>
    </row>
    <row r="10" spans="1:13" ht="36" x14ac:dyDescent="0.25">
      <c r="B10" s="96" t="s">
        <v>57</v>
      </c>
      <c r="C10" s="97">
        <v>1.2576622278588037E-2</v>
      </c>
      <c r="D10" s="98">
        <v>0.11144399241119154</v>
      </c>
      <c r="E10" s="99">
        <v>9462</v>
      </c>
      <c r="F10" s="100">
        <v>0</v>
      </c>
      <c r="H10" s="96" t="s">
        <v>57</v>
      </c>
      <c r="I10" s="119">
        <v>-1.848341887078608E-2</v>
      </c>
      <c r="J10" s="113"/>
      <c r="L10">
        <f t="shared" si="0"/>
        <v>-0.16376800129244529</v>
      </c>
      <c r="M10">
        <f t="shared" si="1"/>
        <v>2.0858816390667868E-3</v>
      </c>
    </row>
    <row r="11" spans="1:13" ht="36" x14ac:dyDescent="0.25">
      <c r="B11" s="96" t="s">
        <v>58</v>
      </c>
      <c r="C11" s="97">
        <v>2.7478334390192349E-3</v>
      </c>
      <c r="D11" s="98">
        <v>5.2350477459951944E-2</v>
      </c>
      <c r="E11" s="99">
        <v>9462</v>
      </c>
      <c r="F11" s="100">
        <v>0</v>
      </c>
      <c r="H11" s="96" t="s">
        <v>58</v>
      </c>
      <c r="I11" s="119">
        <v>-8.8792338416397686E-3</v>
      </c>
      <c r="J11" s="113"/>
      <c r="L11">
        <f t="shared" si="0"/>
        <v>-0.16914526123951362</v>
      </c>
      <c r="M11">
        <f t="shared" si="1"/>
        <v>4.6606367022333122E-4</v>
      </c>
    </row>
    <row r="12" spans="1:13" ht="36" x14ac:dyDescent="0.25">
      <c r="B12" s="96" t="s">
        <v>59</v>
      </c>
      <c r="C12" s="97">
        <v>3.5510462904248571E-2</v>
      </c>
      <c r="D12" s="98">
        <v>0.18507590334041574</v>
      </c>
      <c r="E12" s="99">
        <v>9462</v>
      </c>
      <c r="F12" s="100">
        <v>0</v>
      </c>
      <c r="H12" s="96" t="s">
        <v>59</v>
      </c>
      <c r="I12" s="119">
        <v>-1.9427595553629547E-2</v>
      </c>
      <c r="J12" s="113"/>
      <c r="L12">
        <f t="shared" si="0"/>
        <v>-0.10124339421939114</v>
      </c>
      <c r="M12">
        <f t="shared" si="1"/>
        <v>3.72756744003018E-3</v>
      </c>
    </row>
    <row r="13" spans="1:13" ht="24" x14ac:dyDescent="0.25">
      <c r="B13" s="96" t="s">
        <v>60</v>
      </c>
      <c r="C13" s="97">
        <v>5.2842950750369897E-4</v>
      </c>
      <c r="D13" s="98">
        <v>2.2982734687074593E-2</v>
      </c>
      <c r="E13" s="99">
        <v>9462</v>
      </c>
      <c r="F13" s="100">
        <v>0</v>
      </c>
      <c r="H13" s="96" t="s">
        <v>60</v>
      </c>
      <c r="I13" s="119">
        <v>-4.7619084574063459E-3</v>
      </c>
      <c r="J13" s="113"/>
      <c r="L13">
        <f t="shared" si="0"/>
        <v>-0.20708554439964388</v>
      </c>
      <c r="M13">
        <f t="shared" si="1"/>
        <v>1.0948796891172881E-4</v>
      </c>
    </row>
    <row r="14" spans="1:13" ht="24" x14ac:dyDescent="0.25">
      <c r="B14" s="96" t="s">
        <v>61</v>
      </c>
      <c r="C14" s="97">
        <v>1.056859015007398E-4</v>
      </c>
      <c r="D14" s="98">
        <v>1.0280364852510828E-2</v>
      </c>
      <c r="E14" s="99">
        <v>9462</v>
      </c>
      <c r="F14" s="100">
        <v>0</v>
      </c>
      <c r="H14" s="96" t="s">
        <v>61</v>
      </c>
      <c r="I14" s="119">
        <v>-2.3143884049169157E-3</v>
      </c>
      <c r="J14" s="113"/>
      <c r="L14">
        <f t="shared" si="0"/>
        <v>-0.2251032759918753</v>
      </c>
      <c r="M14">
        <f t="shared" si="1"/>
        <v>2.3792757212966417E-5</v>
      </c>
    </row>
    <row r="15" spans="1:13" ht="36" x14ac:dyDescent="0.25">
      <c r="B15" s="96" t="s">
        <v>62</v>
      </c>
      <c r="C15" s="97">
        <v>1.2682308180088774E-3</v>
      </c>
      <c r="D15" s="98">
        <v>3.5591519873156521E-2</v>
      </c>
      <c r="E15" s="99">
        <v>9462</v>
      </c>
      <c r="F15" s="100">
        <v>0</v>
      </c>
      <c r="H15" s="96" t="s">
        <v>62</v>
      </c>
      <c r="I15" s="119">
        <v>-4.8350222174863618E-3</v>
      </c>
      <c r="J15" s="113"/>
      <c r="L15">
        <f t="shared" si="0"/>
        <v>-0.13567530441279035</v>
      </c>
      <c r="M15">
        <f t="shared" si="1"/>
        <v>1.7228610084163849E-4</v>
      </c>
    </row>
    <row r="16" spans="1:13" ht="36" x14ac:dyDescent="0.25">
      <c r="B16" s="96" t="s">
        <v>63</v>
      </c>
      <c r="C16" s="97">
        <v>2.4307757345170154E-3</v>
      </c>
      <c r="D16" s="98">
        <v>4.9245541576823211E-2</v>
      </c>
      <c r="E16" s="99">
        <v>9462</v>
      </c>
      <c r="F16" s="100">
        <v>0</v>
      </c>
      <c r="H16" s="96" t="s">
        <v>63</v>
      </c>
      <c r="I16" s="119">
        <v>-7.801400759923945E-3</v>
      </c>
      <c r="J16" s="113"/>
      <c r="L16">
        <f t="shared" si="0"/>
        <v>-0.15803333774126235</v>
      </c>
      <c r="M16">
        <f t="shared" si="1"/>
        <v>3.8507964488283011E-4</v>
      </c>
    </row>
    <row r="17" spans="2:13" ht="24" x14ac:dyDescent="0.25">
      <c r="B17" s="96" t="s">
        <v>64</v>
      </c>
      <c r="C17" s="97">
        <v>9.5117311350665843E-4</v>
      </c>
      <c r="D17" s="98">
        <v>3.0828052546353145E-2</v>
      </c>
      <c r="E17" s="99">
        <v>9462</v>
      </c>
      <c r="F17" s="100">
        <v>0</v>
      </c>
      <c r="H17" s="96" t="s">
        <v>64</v>
      </c>
      <c r="I17" s="119">
        <v>-2.7850500150050977E-3</v>
      </c>
      <c r="J17" s="113"/>
      <c r="L17">
        <f t="shared" si="0"/>
        <v>-9.0255488767168393E-2</v>
      </c>
      <c r="M17">
        <f t="shared" si="1"/>
        <v>8.5930328880198437E-5</v>
      </c>
    </row>
    <row r="18" spans="2:13" ht="36" x14ac:dyDescent="0.25">
      <c r="B18" s="96" t="s">
        <v>65</v>
      </c>
      <c r="C18" s="97">
        <v>9.5117311350665821E-4</v>
      </c>
      <c r="D18" s="98">
        <v>3.0828052546352302E-2</v>
      </c>
      <c r="E18" s="99">
        <v>9462</v>
      </c>
      <c r="F18" s="100">
        <v>0</v>
      </c>
      <c r="H18" s="96" t="s">
        <v>65</v>
      </c>
      <c r="I18" s="119">
        <v>-2.8249333841650517E-3</v>
      </c>
      <c r="J18" s="113"/>
      <c r="L18">
        <f t="shared" si="0"/>
        <v>-9.1547994452102557E-2</v>
      </c>
      <c r="M18">
        <f t="shared" si="1"/>
        <v>8.7160896019139214E-5</v>
      </c>
    </row>
    <row r="19" spans="2:13" ht="24" x14ac:dyDescent="0.25">
      <c r="B19" s="96" t="s">
        <v>66</v>
      </c>
      <c r="C19" s="97">
        <v>0.47389558232931728</v>
      </c>
      <c r="D19" s="98">
        <v>0.49934448191588515</v>
      </c>
      <c r="E19" s="99">
        <v>9462</v>
      </c>
      <c r="F19" s="100">
        <v>0</v>
      </c>
      <c r="H19" s="96" t="s">
        <v>66</v>
      </c>
      <c r="I19" s="119">
        <v>7.0605218387824936E-2</v>
      </c>
      <c r="J19" s="113"/>
      <c r="L19">
        <f>((1-C19)/D19)*I19</f>
        <v>7.4388961227562403E-2</v>
      </c>
      <c r="M19">
        <f t="shared" si="1"/>
        <v>-6.7006850571392093E-2</v>
      </c>
    </row>
    <row r="20" spans="2:13" ht="24" x14ac:dyDescent="0.25">
      <c r="B20" s="96" t="s">
        <v>67</v>
      </c>
      <c r="C20" s="97">
        <v>1.0568590150073979E-3</v>
      </c>
      <c r="D20" s="98">
        <v>3.2493901779794214E-2</v>
      </c>
      <c r="E20" s="99">
        <v>9462</v>
      </c>
      <c r="F20" s="100">
        <v>0</v>
      </c>
      <c r="H20" s="96" t="s">
        <v>67</v>
      </c>
      <c r="I20" s="119">
        <v>-5.0540130217688588E-3</v>
      </c>
      <c r="J20" s="113"/>
      <c r="L20">
        <f t="shared" ref="L20:L58" si="2">((1-C20)/D20)*I20</f>
        <v>-0.15537289663638576</v>
      </c>
      <c r="M20">
        <f t="shared" ref="M20:M58" si="3">((0-C20)/D20)*I20</f>
        <v>1.6438097401225745E-4</v>
      </c>
    </row>
    <row r="21" spans="2:13" ht="36" x14ac:dyDescent="0.25">
      <c r="B21" s="96" t="s">
        <v>68</v>
      </c>
      <c r="C21" s="97">
        <v>0.6582117945466075</v>
      </c>
      <c r="D21" s="98">
        <v>0.47433406649105581</v>
      </c>
      <c r="E21" s="99">
        <v>9462</v>
      </c>
      <c r="F21" s="100">
        <v>0</v>
      </c>
      <c r="H21" s="96" t="s">
        <v>68</v>
      </c>
      <c r="I21" s="119">
        <v>6.7438729375623147E-2</v>
      </c>
      <c r="J21" s="113"/>
      <c r="L21">
        <f t="shared" si="2"/>
        <v>4.8593942370331211E-2</v>
      </c>
      <c r="M21">
        <f t="shared" si="3"/>
        <v>-9.3581655251212995E-2</v>
      </c>
    </row>
    <row r="22" spans="2:13" ht="36" x14ac:dyDescent="0.25">
      <c r="B22" s="96" t="s">
        <v>69</v>
      </c>
      <c r="C22" s="97">
        <v>8.4654407102092585E-2</v>
      </c>
      <c r="D22" s="98">
        <v>0.27838144463860526</v>
      </c>
      <c r="E22" s="99">
        <v>9462</v>
      </c>
      <c r="F22" s="100">
        <v>0</v>
      </c>
      <c r="H22" s="96" t="s">
        <v>69</v>
      </c>
      <c r="I22" s="119">
        <v>-8.1312429753058173E-3</v>
      </c>
      <c r="J22" s="113"/>
      <c r="L22">
        <f t="shared" si="2"/>
        <v>-2.6736327314813013E-2</v>
      </c>
      <c r="M22">
        <f t="shared" si="3"/>
        <v>2.4726703820765758E-3</v>
      </c>
    </row>
    <row r="23" spans="2:13" ht="24" x14ac:dyDescent="0.25">
      <c r="B23" s="96" t="s">
        <v>70</v>
      </c>
      <c r="C23" s="97">
        <v>1.7332487846121326E-2</v>
      </c>
      <c r="D23" s="98">
        <v>0.13051388030169009</v>
      </c>
      <c r="E23" s="99">
        <v>9462</v>
      </c>
      <c r="F23" s="100">
        <v>0</v>
      </c>
      <c r="H23" s="96" t="s">
        <v>70</v>
      </c>
      <c r="I23" s="119">
        <v>-6.6760903602376452E-3</v>
      </c>
      <c r="J23" s="113"/>
      <c r="L23">
        <f t="shared" si="2"/>
        <v>-5.0265742540521685E-2</v>
      </c>
      <c r="M23">
        <f t="shared" si="3"/>
        <v>8.8659730873796036E-4</v>
      </c>
    </row>
    <row r="24" spans="2:13" ht="36" x14ac:dyDescent="0.25">
      <c r="B24" s="96" t="s">
        <v>71</v>
      </c>
      <c r="C24" s="97">
        <v>2.1137180300147959E-4</v>
      </c>
      <c r="D24" s="98">
        <v>1.4537863034873902E-2</v>
      </c>
      <c r="E24" s="99">
        <v>9462</v>
      </c>
      <c r="F24" s="100">
        <v>0</v>
      </c>
      <c r="H24" s="96" t="s">
        <v>71</v>
      </c>
      <c r="I24" s="119">
        <v>1.0040001080501796E-3</v>
      </c>
      <c r="J24" s="113"/>
      <c r="L24">
        <f t="shared" si="2"/>
        <v>6.9046453961576618E-2</v>
      </c>
      <c r="M24">
        <f t="shared" si="3"/>
        <v>-1.4597558977077508E-5</v>
      </c>
    </row>
    <row r="25" spans="2:13" ht="24" x14ac:dyDescent="0.25">
      <c r="B25" s="96" t="s">
        <v>72</v>
      </c>
      <c r="C25" s="97">
        <v>6.3411540900443881E-4</v>
      </c>
      <c r="D25" s="98">
        <v>2.517499331268298E-2</v>
      </c>
      <c r="E25" s="99">
        <v>9462</v>
      </c>
      <c r="F25" s="100">
        <v>0</v>
      </c>
      <c r="H25" s="96" t="s">
        <v>72</v>
      </c>
      <c r="I25" s="119">
        <v>-4.5193417745270628E-3</v>
      </c>
      <c r="J25" s="113"/>
      <c r="L25">
        <f t="shared" si="2"/>
        <v>-0.17940326474660512</v>
      </c>
      <c r="M25">
        <f t="shared" si="3"/>
        <v>1.1383455884936873E-4</v>
      </c>
    </row>
    <row r="26" spans="2:13" ht="24" x14ac:dyDescent="0.25">
      <c r="B26" s="96" t="s">
        <v>73</v>
      </c>
      <c r="C26" s="97">
        <v>9.1101247093637705E-2</v>
      </c>
      <c r="D26" s="98">
        <v>0.28776824317581112</v>
      </c>
      <c r="E26" s="99">
        <v>9462</v>
      </c>
      <c r="F26" s="100">
        <v>0</v>
      </c>
      <c r="H26" s="96" t="s">
        <v>73</v>
      </c>
      <c r="I26" s="119">
        <v>-5.4884660780775786E-2</v>
      </c>
      <c r="J26" s="113"/>
      <c r="L26">
        <f t="shared" si="2"/>
        <v>-0.17334991236979197</v>
      </c>
      <c r="M26">
        <f t="shared" si="3"/>
        <v>1.7375305170088447E-2</v>
      </c>
    </row>
    <row r="27" spans="2:13" ht="24" x14ac:dyDescent="0.25">
      <c r="B27" s="96" t="s">
        <v>74</v>
      </c>
      <c r="C27" s="97">
        <v>4.2274360600295919E-4</v>
      </c>
      <c r="D27" s="98">
        <v>2.0557469633168346E-2</v>
      </c>
      <c r="E27" s="99">
        <v>9462</v>
      </c>
      <c r="F27" s="100">
        <v>0</v>
      </c>
      <c r="H27" s="96" t="s">
        <v>74</v>
      </c>
      <c r="I27" s="119">
        <v>-4.4663638686552173E-3</v>
      </c>
      <c r="J27" s="113"/>
      <c r="L27">
        <f t="shared" si="2"/>
        <v>-0.21717048944022152</v>
      </c>
      <c r="M27">
        <f t="shared" si="3"/>
        <v>9.184626324390843E-5</v>
      </c>
    </row>
    <row r="28" spans="2:13" ht="24" x14ac:dyDescent="0.25">
      <c r="B28" s="96" t="s">
        <v>75</v>
      </c>
      <c r="C28" s="97">
        <v>1.2999365884590995E-2</v>
      </c>
      <c r="D28" s="98">
        <v>0.1132772638486713</v>
      </c>
      <c r="E28" s="99">
        <v>9462</v>
      </c>
      <c r="F28" s="100">
        <v>0</v>
      </c>
      <c r="H28" s="96" t="s">
        <v>75</v>
      </c>
      <c r="I28" s="119">
        <v>-2.3807517044890914E-2</v>
      </c>
      <c r="J28" s="113"/>
      <c r="L28">
        <f t="shared" si="2"/>
        <v>-0.20743822389117816</v>
      </c>
      <c r="M28">
        <f t="shared" si="3"/>
        <v>2.7320806872914564E-3</v>
      </c>
    </row>
    <row r="29" spans="2:13" ht="36" x14ac:dyDescent="0.25">
      <c r="B29" s="96" t="s">
        <v>76</v>
      </c>
      <c r="C29" s="97">
        <v>9.4166138237159164E-2</v>
      </c>
      <c r="D29" s="98">
        <v>0.29207514870009843</v>
      </c>
      <c r="E29" s="99">
        <v>9462</v>
      </c>
      <c r="F29" s="100">
        <v>0</v>
      </c>
      <c r="H29" s="96" t="s">
        <v>76</v>
      </c>
      <c r="I29" s="119">
        <v>-1.5929399130215571E-2</v>
      </c>
      <c r="J29" s="113"/>
      <c r="L29">
        <f t="shared" si="2"/>
        <v>-4.9403001912021099E-2</v>
      </c>
      <c r="M29">
        <f t="shared" si="3"/>
        <v>5.135698833696278E-3</v>
      </c>
    </row>
    <row r="30" spans="2:13" ht="36" x14ac:dyDescent="0.25">
      <c r="B30" s="96" t="s">
        <v>77</v>
      </c>
      <c r="C30" s="97">
        <v>1.3316423589093216E-2</v>
      </c>
      <c r="D30" s="98">
        <v>0.11463195547453327</v>
      </c>
      <c r="E30" s="99">
        <v>9462</v>
      </c>
      <c r="F30" s="100">
        <v>0</v>
      </c>
      <c r="H30" s="96" t="s">
        <v>77</v>
      </c>
      <c r="I30" s="119">
        <v>-1.1324187221694842E-2</v>
      </c>
      <c r="J30" s="113"/>
      <c r="L30">
        <f t="shared" si="2"/>
        <v>-9.7471856792418127E-2</v>
      </c>
      <c r="M30">
        <f t="shared" si="3"/>
        <v>1.315494211208728E-3</v>
      </c>
    </row>
    <row r="31" spans="2:13" ht="36" x14ac:dyDescent="0.25">
      <c r="B31" s="96" t="s">
        <v>78</v>
      </c>
      <c r="C31" s="97">
        <v>4.7558655675332909E-3</v>
      </c>
      <c r="D31" s="98">
        <v>6.8802235433301273E-2</v>
      </c>
      <c r="E31" s="99">
        <v>9462</v>
      </c>
      <c r="F31" s="100">
        <v>0</v>
      </c>
      <c r="H31" s="96" t="s">
        <v>78</v>
      </c>
      <c r="I31" s="119">
        <v>-6.4774993192666655E-3</v>
      </c>
      <c r="J31" s="113"/>
      <c r="L31">
        <f t="shared" si="2"/>
        <v>-9.3698891652147578E-2</v>
      </c>
      <c r="M31">
        <f t="shared" si="3"/>
        <v>4.477487654610429E-4</v>
      </c>
    </row>
    <row r="32" spans="2:13" ht="36" x14ac:dyDescent="0.25">
      <c r="B32" s="96" t="s">
        <v>80</v>
      </c>
      <c r="C32" s="97">
        <v>4.2274360600295919E-4</v>
      </c>
      <c r="D32" s="98">
        <v>2.0557469633167146E-2</v>
      </c>
      <c r="E32" s="99">
        <v>9462</v>
      </c>
      <c r="F32" s="100">
        <v>0</v>
      </c>
      <c r="H32" s="96" t="s">
        <v>80</v>
      </c>
      <c r="I32" s="119">
        <v>-2.0420717986539601E-3</v>
      </c>
      <c r="J32" s="113"/>
      <c r="L32">
        <f t="shared" si="2"/>
        <v>-9.9292790517604465E-2</v>
      </c>
      <c r="M32">
        <f t="shared" si="3"/>
        <v>4.1993144646903975E-5</v>
      </c>
    </row>
    <row r="33" spans="2:13" ht="36" x14ac:dyDescent="0.25">
      <c r="B33" s="96" t="s">
        <v>81</v>
      </c>
      <c r="C33" s="97">
        <v>2.145423800465018E-2</v>
      </c>
      <c r="D33" s="98">
        <v>0.14490056133682544</v>
      </c>
      <c r="E33" s="99">
        <v>9462</v>
      </c>
      <c r="F33" s="100">
        <v>0</v>
      </c>
      <c r="H33" s="96" t="s">
        <v>81</v>
      </c>
      <c r="I33" s="119">
        <v>-2.5447934722828223E-2</v>
      </c>
      <c r="J33" s="113"/>
      <c r="L33">
        <f t="shared" si="2"/>
        <v>-0.17185557077775934</v>
      </c>
      <c r="M33">
        <f t="shared" si="3"/>
        <v>3.767867034008548E-3</v>
      </c>
    </row>
    <row r="34" spans="2:13" ht="36" x14ac:dyDescent="0.25">
      <c r="B34" s="96" t="s">
        <v>82</v>
      </c>
      <c r="C34" s="97">
        <v>1.056859015007398E-4</v>
      </c>
      <c r="D34" s="98">
        <v>1.0280364852510821E-2</v>
      </c>
      <c r="E34" s="99">
        <v>9462</v>
      </c>
      <c r="F34" s="100">
        <v>0</v>
      </c>
      <c r="H34" s="96" t="s">
        <v>82</v>
      </c>
      <c r="I34" s="119">
        <v>-1.4098778430320562E-3</v>
      </c>
      <c r="J34" s="113"/>
      <c r="L34">
        <f t="shared" si="2"/>
        <v>-0.13712828864015511</v>
      </c>
      <c r="M34">
        <f t="shared" si="3"/>
        <v>1.4494058623840514E-5</v>
      </c>
    </row>
    <row r="35" spans="2:13" x14ac:dyDescent="0.25">
      <c r="B35" s="96" t="s">
        <v>83</v>
      </c>
      <c r="C35" s="97">
        <v>0.9680828577467766</v>
      </c>
      <c r="D35" s="98">
        <v>0.17578880555391535</v>
      </c>
      <c r="E35" s="99">
        <v>9462</v>
      </c>
      <c r="F35" s="100">
        <v>0</v>
      </c>
      <c r="H35" s="96" t="s">
        <v>83</v>
      </c>
      <c r="I35" s="119">
        <v>3.9811739205744719E-2</v>
      </c>
      <c r="J35" s="113"/>
      <c r="L35">
        <f t="shared" si="2"/>
        <v>7.2284292482336816E-3</v>
      </c>
      <c r="M35">
        <f t="shared" si="3"/>
        <v>-0.21924639706563107</v>
      </c>
    </row>
    <row r="36" spans="2:13" x14ac:dyDescent="0.25">
      <c r="B36" s="96" t="s">
        <v>84</v>
      </c>
      <c r="C36" s="97">
        <v>6.5525258930458682E-3</v>
      </c>
      <c r="D36" s="98">
        <v>8.0686295875463401E-2</v>
      </c>
      <c r="E36" s="99">
        <v>9462</v>
      </c>
      <c r="F36" s="100">
        <v>0</v>
      </c>
      <c r="H36" s="96" t="s">
        <v>84</v>
      </c>
      <c r="I36" s="119">
        <v>7.8972766550442202E-3</v>
      </c>
      <c r="J36" s="113"/>
      <c r="L36">
        <f t="shared" si="2"/>
        <v>9.7234969831640414E-2</v>
      </c>
      <c r="M36">
        <f t="shared" si="3"/>
        <v>-6.4133703505975595E-4</v>
      </c>
    </row>
    <row r="37" spans="2:13" x14ac:dyDescent="0.25">
      <c r="B37" s="96" t="s">
        <v>85</v>
      </c>
      <c r="C37" s="97">
        <v>0.77034453603889241</v>
      </c>
      <c r="D37" s="98">
        <v>0.42063348785844823</v>
      </c>
      <c r="E37" s="99">
        <v>9462</v>
      </c>
      <c r="F37" s="100">
        <v>0</v>
      </c>
      <c r="H37" s="96" t="s">
        <v>85</v>
      </c>
      <c r="I37" s="119">
        <v>3.923895860644068E-2</v>
      </c>
      <c r="J37" s="113"/>
      <c r="L37">
        <f t="shared" si="2"/>
        <v>2.1423499327151443E-2</v>
      </c>
      <c r="M37">
        <f t="shared" si="3"/>
        <v>-7.186188982770679E-2</v>
      </c>
    </row>
    <row r="38" spans="2:13" x14ac:dyDescent="0.25">
      <c r="B38" s="96" t="s">
        <v>86</v>
      </c>
      <c r="C38" s="97">
        <v>0.87951807228915657</v>
      </c>
      <c r="D38" s="98">
        <v>0.32554144606385449</v>
      </c>
      <c r="E38" s="99">
        <v>9462</v>
      </c>
      <c r="F38" s="100">
        <v>0</v>
      </c>
      <c r="H38" s="96" t="s">
        <v>86</v>
      </c>
      <c r="I38" s="119">
        <v>6.0416915209418352E-2</v>
      </c>
      <c r="J38" s="113"/>
      <c r="L38">
        <f t="shared" si="2"/>
        <v>2.2360121879367409E-2</v>
      </c>
      <c r="M38">
        <f t="shared" si="3"/>
        <v>-0.16322888971938201</v>
      </c>
    </row>
    <row r="39" spans="2:13" x14ac:dyDescent="0.25">
      <c r="B39" s="96" t="s">
        <v>87</v>
      </c>
      <c r="C39" s="97">
        <v>0.90932149651236527</v>
      </c>
      <c r="D39" s="98">
        <v>0.28716655070082697</v>
      </c>
      <c r="E39" s="99">
        <v>9462</v>
      </c>
      <c r="F39" s="100">
        <v>0</v>
      </c>
      <c r="H39" s="96" t="s">
        <v>87</v>
      </c>
      <c r="I39" s="119">
        <v>3.5059396094189885E-2</v>
      </c>
      <c r="J39" s="113"/>
      <c r="L39">
        <f t="shared" si="2"/>
        <v>1.1070695954116949E-2</v>
      </c>
      <c r="M39">
        <f t="shared" si="3"/>
        <v>-0.11101662935806789</v>
      </c>
    </row>
    <row r="40" spans="2:13" x14ac:dyDescent="0.25">
      <c r="B40" s="96" t="s">
        <v>88</v>
      </c>
      <c r="C40" s="97">
        <v>0.22299725216656099</v>
      </c>
      <c r="D40" s="98">
        <v>0.41627850265083438</v>
      </c>
      <c r="E40" s="99">
        <v>9462</v>
      </c>
      <c r="F40" s="100">
        <v>0</v>
      </c>
      <c r="H40" s="96" t="s">
        <v>88</v>
      </c>
      <c r="I40" s="119">
        <v>6.4445051355451727E-2</v>
      </c>
      <c r="J40" s="113"/>
      <c r="L40">
        <f t="shared" si="2"/>
        <v>0.12028961781255873</v>
      </c>
      <c r="M40">
        <f t="shared" si="3"/>
        <v>-3.4522727636629343E-2</v>
      </c>
    </row>
    <row r="41" spans="2:13" x14ac:dyDescent="0.25">
      <c r="B41" s="96" t="s">
        <v>89</v>
      </c>
      <c r="C41" s="97">
        <v>0.60536884379623757</v>
      </c>
      <c r="D41" s="98">
        <v>0.48879715374937616</v>
      </c>
      <c r="E41" s="99">
        <v>9462</v>
      </c>
      <c r="F41" s="100">
        <v>0</v>
      </c>
      <c r="H41" s="96" t="s">
        <v>89</v>
      </c>
      <c r="I41" s="119">
        <v>8.1539387329120416E-2</v>
      </c>
      <c r="J41" s="113"/>
      <c r="L41">
        <f t="shared" si="2"/>
        <v>6.5830953496787359E-2</v>
      </c>
      <c r="M41">
        <f t="shared" si="3"/>
        <v>-0.10098545839035834</v>
      </c>
    </row>
    <row r="42" spans="2:13" x14ac:dyDescent="0.25">
      <c r="B42" s="96" t="s">
        <v>90</v>
      </c>
      <c r="C42" s="97">
        <v>0.26210103572183469</v>
      </c>
      <c r="D42" s="98">
        <v>0.43980055143288665</v>
      </c>
      <c r="E42" s="99">
        <v>9462</v>
      </c>
      <c r="F42" s="100">
        <v>0</v>
      </c>
      <c r="H42" s="96" t="s">
        <v>90</v>
      </c>
      <c r="I42" s="119">
        <v>7.429294529548694E-2</v>
      </c>
      <c r="J42" s="113"/>
      <c r="L42">
        <f t="shared" si="2"/>
        <v>0.12464897374072487</v>
      </c>
      <c r="M42">
        <f t="shared" si="3"/>
        <v>-4.4275201214121693E-2</v>
      </c>
    </row>
    <row r="43" spans="2:13" x14ac:dyDescent="0.25">
      <c r="B43" s="96" t="s">
        <v>91</v>
      </c>
      <c r="C43" s="97">
        <v>3.614457831325301E-2</v>
      </c>
      <c r="D43" s="98">
        <v>0.1866596637252611</v>
      </c>
      <c r="E43" s="99">
        <v>9462</v>
      </c>
      <c r="F43" s="100">
        <v>0</v>
      </c>
      <c r="H43" s="96" t="s">
        <v>91</v>
      </c>
      <c r="I43" s="119">
        <v>3.3101452950473627E-2</v>
      </c>
      <c r="J43" s="113"/>
      <c r="L43">
        <f t="shared" si="2"/>
        <v>0.17092613505927468</v>
      </c>
      <c r="M43">
        <f t="shared" si="3"/>
        <v>-6.4097300647227998E-3</v>
      </c>
    </row>
    <row r="44" spans="2:13" x14ac:dyDescent="0.25">
      <c r="B44" s="96" t="s">
        <v>92</v>
      </c>
      <c r="C44" s="97">
        <v>0.33671528218135699</v>
      </c>
      <c r="D44" s="98">
        <v>0.47261158165058598</v>
      </c>
      <c r="E44" s="99">
        <v>9462</v>
      </c>
      <c r="F44" s="100">
        <v>0</v>
      </c>
      <c r="H44" s="96" t="s">
        <v>92</v>
      </c>
      <c r="I44" s="119">
        <v>7.3728841274623438E-2</v>
      </c>
      <c r="J44" s="113"/>
      <c r="L44">
        <f t="shared" si="2"/>
        <v>0.10347442927475599</v>
      </c>
      <c r="M44">
        <f t="shared" si="3"/>
        <v>-5.252860606586561E-2</v>
      </c>
    </row>
    <row r="45" spans="2:13" x14ac:dyDescent="0.25">
      <c r="B45" s="96" t="s">
        <v>93</v>
      </c>
      <c r="C45" s="97">
        <v>0.33185373071232294</v>
      </c>
      <c r="D45" s="98">
        <v>0.47090367167990782</v>
      </c>
      <c r="E45" s="99">
        <v>9462</v>
      </c>
      <c r="F45" s="100">
        <v>0</v>
      </c>
      <c r="H45" s="96" t="s">
        <v>93</v>
      </c>
      <c r="I45" s="119">
        <v>7.3071991853652499E-2</v>
      </c>
      <c r="J45" s="113"/>
      <c r="L45">
        <f t="shared" si="2"/>
        <v>0.10367890862321467</v>
      </c>
      <c r="M45">
        <f t="shared" si="3"/>
        <v>-5.1495060594257201E-2</v>
      </c>
    </row>
    <row r="46" spans="2:13" x14ac:dyDescent="0.25">
      <c r="B46" s="96" t="s">
        <v>94</v>
      </c>
      <c r="C46" s="97">
        <v>0.20946945677446627</v>
      </c>
      <c r="D46" s="98">
        <v>0.40695147873305876</v>
      </c>
      <c r="E46" s="99">
        <v>9462</v>
      </c>
      <c r="F46" s="100">
        <v>0</v>
      </c>
      <c r="H46" s="96" t="s">
        <v>94</v>
      </c>
      <c r="I46" s="119">
        <v>6.9406757958095824E-2</v>
      </c>
      <c r="J46" s="113"/>
      <c r="L46">
        <f t="shared" si="2"/>
        <v>0.13482728270936592</v>
      </c>
      <c r="M46">
        <f t="shared" si="3"/>
        <v>-3.5725624910422894E-2</v>
      </c>
    </row>
    <row r="47" spans="2:13" ht="24" x14ac:dyDescent="0.25">
      <c r="B47" s="96" t="s">
        <v>95</v>
      </c>
      <c r="C47" s="97">
        <v>1.2048192771084338E-2</v>
      </c>
      <c r="D47" s="98">
        <v>0.10910679143783687</v>
      </c>
      <c r="E47" s="99">
        <v>9462</v>
      </c>
      <c r="F47" s="100">
        <v>0</v>
      </c>
      <c r="H47" s="96" t="s">
        <v>95</v>
      </c>
      <c r="I47" s="119">
        <v>1.1686385695155854E-2</v>
      </c>
      <c r="J47" s="113"/>
      <c r="L47">
        <f t="shared" si="2"/>
        <v>0.10581913110405616</v>
      </c>
      <c r="M47">
        <f t="shared" si="3"/>
        <v>-1.2904772085860509E-3</v>
      </c>
    </row>
    <row r="48" spans="2:13" ht="36" x14ac:dyDescent="0.25">
      <c r="B48" s="96" t="s">
        <v>96</v>
      </c>
      <c r="C48" s="97">
        <v>0.62470936377087294</v>
      </c>
      <c r="D48" s="98">
        <v>0.48422345565873492</v>
      </c>
      <c r="E48" s="99">
        <v>9462</v>
      </c>
      <c r="F48" s="100">
        <v>0</v>
      </c>
      <c r="H48" s="96" t="s">
        <v>96</v>
      </c>
      <c r="I48" s="119">
        <v>8.5355868688479428E-2</v>
      </c>
      <c r="J48" s="113"/>
      <c r="L48">
        <f t="shared" si="2"/>
        <v>6.6153875636634329E-2</v>
      </c>
      <c r="M48">
        <f t="shared" si="3"/>
        <v>-0.11011984198483399</v>
      </c>
    </row>
    <row r="49" spans="2:13" ht="36" x14ac:dyDescent="0.25">
      <c r="B49" s="96" t="s">
        <v>97</v>
      </c>
      <c r="C49" s="97">
        <v>5.0729232720355105E-3</v>
      </c>
      <c r="D49" s="98">
        <v>7.1047323627159126E-2</v>
      </c>
      <c r="E49" s="99">
        <v>9462</v>
      </c>
      <c r="F49" s="100">
        <v>0</v>
      </c>
      <c r="H49" s="96" t="s">
        <v>97</v>
      </c>
      <c r="I49" s="119">
        <v>3.9941510704921794E-3</v>
      </c>
      <c r="J49" s="113"/>
      <c r="L49">
        <f t="shared" si="2"/>
        <v>5.5932987278011465E-2</v>
      </c>
      <c r="M49">
        <f t="shared" si="3"/>
        <v>-2.8519050237354467E-4</v>
      </c>
    </row>
    <row r="50" spans="2:13" ht="24" x14ac:dyDescent="0.25">
      <c r="B50" s="96" t="s">
        <v>98</v>
      </c>
      <c r="C50" s="97">
        <v>2.1137180300147959E-4</v>
      </c>
      <c r="D50" s="98">
        <v>1.4537863034874072E-2</v>
      </c>
      <c r="E50" s="99">
        <v>9462</v>
      </c>
      <c r="F50" s="100">
        <v>0</v>
      </c>
      <c r="H50" s="96" t="s">
        <v>98</v>
      </c>
      <c r="I50" s="119">
        <v>6.774786717328908E-4</v>
      </c>
      <c r="J50" s="113"/>
      <c r="L50">
        <f t="shared" si="2"/>
        <v>4.659113036212606E-2</v>
      </c>
      <c r="M50">
        <f t="shared" si="3"/>
        <v>-9.8501332689484286E-6</v>
      </c>
    </row>
    <row r="51" spans="2:13" ht="36" x14ac:dyDescent="0.25">
      <c r="B51" s="96" t="s">
        <v>99</v>
      </c>
      <c r="C51" s="97">
        <v>5.2842950750369901E-3</v>
      </c>
      <c r="D51" s="98">
        <v>7.2504668012851645E-2</v>
      </c>
      <c r="E51" s="99">
        <v>9462</v>
      </c>
      <c r="F51" s="100">
        <v>0</v>
      </c>
      <c r="H51" s="96" t="s">
        <v>99</v>
      </c>
      <c r="I51" s="119">
        <v>-5.8956083540289443E-3</v>
      </c>
      <c r="J51" s="113"/>
      <c r="L51">
        <f t="shared" si="2"/>
        <v>-8.0883815905479522E-2</v>
      </c>
      <c r="M51">
        <f t="shared" si="3"/>
        <v>4.2968452988461286E-4</v>
      </c>
    </row>
    <row r="52" spans="2:13" ht="24" x14ac:dyDescent="0.25">
      <c r="B52" s="96" t="s">
        <v>100</v>
      </c>
      <c r="C52" s="97">
        <v>0.34527584020291696</v>
      </c>
      <c r="D52" s="98">
        <v>0.47548325764545246</v>
      </c>
      <c r="E52" s="99">
        <v>9462</v>
      </c>
      <c r="F52" s="100">
        <v>0</v>
      </c>
      <c r="H52" s="96" t="s">
        <v>100</v>
      </c>
      <c r="I52" s="119">
        <v>-8.8606071252340046E-2</v>
      </c>
      <c r="J52" s="113"/>
      <c r="L52">
        <f t="shared" si="2"/>
        <v>-0.12200752522997617</v>
      </c>
      <c r="M52">
        <f t="shared" si="3"/>
        <v>6.4341983038955983E-2</v>
      </c>
    </row>
    <row r="53" spans="2:13" ht="36" x14ac:dyDescent="0.25">
      <c r="B53" s="96" t="s">
        <v>101</v>
      </c>
      <c r="C53" s="97">
        <v>3.170577045022194E-4</v>
      </c>
      <c r="D53" s="98">
        <v>1.7804232091276826E-2</v>
      </c>
      <c r="E53" s="99">
        <v>9462</v>
      </c>
      <c r="F53" s="100">
        <v>0</v>
      </c>
      <c r="H53" s="96" t="s">
        <v>101</v>
      </c>
      <c r="I53" s="119">
        <v>-2.5843942244849244E-3</v>
      </c>
      <c r="J53" s="113"/>
      <c r="L53">
        <f t="shared" si="2"/>
        <v>-0.14511015185262618</v>
      </c>
      <c r="M53">
        <f t="shared" si="3"/>
        <v>4.6022883556177035E-5</v>
      </c>
    </row>
    <row r="54" spans="2:13" ht="36" x14ac:dyDescent="0.25">
      <c r="B54" s="96" t="s">
        <v>102</v>
      </c>
      <c r="C54" s="97">
        <v>6.9752694990488258E-3</v>
      </c>
      <c r="D54" s="98">
        <v>8.323068687330272E-2</v>
      </c>
      <c r="E54" s="99">
        <v>9462</v>
      </c>
      <c r="F54" s="100">
        <v>0</v>
      </c>
      <c r="H54" s="96" t="s">
        <v>102</v>
      </c>
      <c r="I54" s="119">
        <v>-3.5581463816858208E-3</v>
      </c>
      <c r="J54" s="113"/>
      <c r="L54">
        <f t="shared" si="2"/>
        <v>-4.2452219061162831E-2</v>
      </c>
      <c r="M54">
        <f t="shared" si="3"/>
        <v>2.9819566390344254E-4</v>
      </c>
    </row>
    <row r="55" spans="2:13" ht="24" x14ac:dyDescent="0.25">
      <c r="B55" s="96" t="s">
        <v>104</v>
      </c>
      <c r="C55" s="97">
        <v>0.11889663918833228</v>
      </c>
      <c r="D55" s="98">
        <v>0.32368395268760358</v>
      </c>
      <c r="E55" s="99">
        <v>9462</v>
      </c>
      <c r="F55" s="100">
        <v>0</v>
      </c>
      <c r="H55" s="96" t="s">
        <v>104</v>
      </c>
      <c r="I55" s="119">
        <v>-6.6451861459472961E-2</v>
      </c>
      <c r="J55" s="113"/>
      <c r="L55">
        <f t="shared" si="2"/>
        <v>-0.18088928406235241</v>
      </c>
      <c r="M55">
        <f t="shared" si="3"/>
        <v>2.4409313250587317E-2</v>
      </c>
    </row>
    <row r="56" spans="2:13" ht="24" x14ac:dyDescent="0.25">
      <c r="B56" s="96" t="s">
        <v>105</v>
      </c>
      <c r="C56" s="97">
        <v>1.1625449165081378E-3</v>
      </c>
      <c r="D56" s="98">
        <v>3.4078088863203904E-2</v>
      </c>
      <c r="E56" s="99">
        <v>9462</v>
      </c>
      <c r="F56" s="100">
        <v>0</v>
      </c>
      <c r="H56" s="96" t="s">
        <v>105</v>
      </c>
      <c r="I56" s="119">
        <v>-2.343231048505051E-3</v>
      </c>
      <c r="J56" s="113"/>
      <c r="L56">
        <f t="shared" si="2"/>
        <v>-6.8680698220978845E-2</v>
      </c>
      <c r="M56">
        <f t="shared" si="3"/>
        <v>7.9937327312534908E-5</v>
      </c>
    </row>
    <row r="57" spans="2:13" ht="24" x14ac:dyDescent="0.25">
      <c r="B57" s="96" t="s">
        <v>106</v>
      </c>
      <c r="C57" s="97">
        <v>2.0080321285140565E-3</v>
      </c>
      <c r="D57" s="98">
        <v>4.4768423608729881E-2</v>
      </c>
      <c r="E57" s="99">
        <v>9462</v>
      </c>
      <c r="F57" s="100">
        <v>0</v>
      </c>
      <c r="H57" s="96" t="s">
        <v>106</v>
      </c>
      <c r="I57" s="119">
        <v>-5.3199684655884751E-4</v>
      </c>
      <c r="J57" s="113"/>
      <c r="L57">
        <f t="shared" si="2"/>
        <v>-1.185944326382664E-2</v>
      </c>
      <c r="M57">
        <f t="shared" si="3"/>
        <v>2.3862058880938919E-5</v>
      </c>
    </row>
    <row r="58" spans="2:13" ht="24" x14ac:dyDescent="0.25">
      <c r="B58" s="96" t="s">
        <v>107</v>
      </c>
      <c r="C58" s="97">
        <v>4.2274360600295919E-4</v>
      </c>
      <c r="D58" s="98">
        <v>2.0557469633168138E-2</v>
      </c>
      <c r="E58" s="99">
        <v>9462</v>
      </c>
      <c r="F58" s="100">
        <v>0</v>
      </c>
      <c r="H58" s="96" t="s">
        <v>107</v>
      </c>
      <c r="I58" s="119">
        <v>2.4670859661401427E-3</v>
      </c>
      <c r="J58" s="113"/>
      <c r="L58">
        <f t="shared" si="2"/>
        <v>0.11995849028733077</v>
      </c>
      <c r="M58">
        <f t="shared" si="3"/>
        <v>-5.0733131861844262E-5</v>
      </c>
    </row>
    <row r="59" spans="2:13" ht="24" x14ac:dyDescent="0.25">
      <c r="B59" s="96" t="s">
        <v>108</v>
      </c>
      <c r="C59" s="97">
        <v>6.3411540900443881E-4</v>
      </c>
      <c r="D59" s="98">
        <v>2.5174993312682463E-2</v>
      </c>
      <c r="E59" s="99">
        <v>9462</v>
      </c>
      <c r="F59" s="100">
        <v>0</v>
      </c>
      <c r="H59" s="96" t="s">
        <v>108</v>
      </c>
      <c r="I59" s="119">
        <v>1.8828395061437227E-3</v>
      </c>
      <c r="J59" s="113"/>
      <c r="L59">
        <f t="shared" ref="L59:L83" si="4">((1-C59)/D59)*I59</f>
        <v>7.4742644227526911E-2</v>
      </c>
      <c r="M59">
        <f t="shared" si="1"/>
        <v>-4.7425535677364798E-5</v>
      </c>
    </row>
    <row r="60" spans="2:13" ht="36" x14ac:dyDescent="0.25">
      <c r="B60" s="96" t="s">
        <v>109</v>
      </c>
      <c r="C60" s="97">
        <v>0.16687803846966814</v>
      </c>
      <c r="D60" s="98">
        <v>0.37288665004881955</v>
      </c>
      <c r="E60" s="99">
        <v>9462</v>
      </c>
      <c r="F60" s="100">
        <v>0</v>
      </c>
      <c r="H60" s="96" t="s">
        <v>109</v>
      </c>
      <c r="I60" s="119">
        <v>3.3623610967083557E-2</v>
      </c>
      <c r="J60" s="113"/>
      <c r="L60">
        <f t="shared" si="4"/>
        <v>7.5123549526275438E-2</v>
      </c>
      <c r="M60">
        <f t="shared" si="1"/>
        <v>-1.5047581466699088E-2</v>
      </c>
    </row>
    <row r="61" spans="2:13" ht="24" x14ac:dyDescent="0.25">
      <c r="B61" s="96" t="s">
        <v>110</v>
      </c>
      <c r="C61" s="97">
        <v>0.25840202916930877</v>
      </c>
      <c r="D61" s="98">
        <v>0.43777925403664358</v>
      </c>
      <c r="E61" s="99">
        <v>9462</v>
      </c>
      <c r="F61" s="100">
        <v>0</v>
      </c>
      <c r="H61" s="96" t="s">
        <v>110</v>
      </c>
      <c r="I61" s="119">
        <v>5.6498566966691616E-2</v>
      </c>
      <c r="J61" s="113"/>
      <c r="L61">
        <f t="shared" si="4"/>
        <v>9.570856140623174E-2</v>
      </c>
      <c r="M61">
        <f t="shared" si="1"/>
        <v>-3.3348643670833192E-2</v>
      </c>
    </row>
    <row r="62" spans="2:13" ht="24" x14ac:dyDescent="0.25">
      <c r="B62" s="96" t="s">
        <v>111</v>
      </c>
      <c r="C62" s="97">
        <v>0.4505389980976538</v>
      </c>
      <c r="D62" s="98">
        <v>0.49757388896779015</v>
      </c>
      <c r="E62" s="99">
        <v>9462</v>
      </c>
      <c r="F62" s="100">
        <v>0</v>
      </c>
      <c r="H62" s="96" t="s">
        <v>111</v>
      </c>
      <c r="I62" s="119">
        <v>-3.1759601317049808E-2</v>
      </c>
      <c r="J62" s="113"/>
      <c r="L62">
        <f t="shared" si="4"/>
        <v>-3.5071499422701644E-2</v>
      </c>
      <c r="M62">
        <f t="shared" si="1"/>
        <v>2.8757415279664762E-2</v>
      </c>
    </row>
    <row r="63" spans="2:13" ht="24" x14ac:dyDescent="0.25">
      <c r="B63" s="96" t="s">
        <v>112</v>
      </c>
      <c r="C63" s="97">
        <v>7.3980131050517864E-4</v>
      </c>
      <c r="D63" s="98">
        <v>2.7190662763346248E-2</v>
      </c>
      <c r="E63" s="99">
        <v>9462</v>
      </c>
      <c r="F63" s="100">
        <v>0</v>
      </c>
      <c r="H63" s="96" t="s">
        <v>112</v>
      </c>
      <c r="I63" s="119">
        <v>1.5424697554053653E-3</v>
      </c>
      <c r="J63" s="113"/>
      <c r="L63">
        <f t="shared" si="4"/>
        <v>5.6685953103601971E-2</v>
      </c>
      <c r="M63">
        <f t="shared" si="1"/>
        <v>-4.1967389923343606E-5</v>
      </c>
    </row>
    <row r="64" spans="2:13" ht="24" x14ac:dyDescent="0.25">
      <c r="B64" s="96" t="s">
        <v>114</v>
      </c>
      <c r="C64" s="97">
        <v>2.8535193405199747E-3</v>
      </c>
      <c r="D64" s="98">
        <v>5.3344892125552643E-2</v>
      </c>
      <c r="E64" s="99">
        <v>9462</v>
      </c>
      <c r="F64" s="100">
        <v>0</v>
      </c>
      <c r="H64" s="96" t="s">
        <v>114</v>
      </c>
      <c r="I64" s="119">
        <v>-7.0078604548732956E-3</v>
      </c>
      <c r="J64" s="113"/>
      <c r="L64">
        <f t="shared" si="4"/>
        <v>-0.13099404856013208</v>
      </c>
      <c r="M64">
        <f t="shared" si="1"/>
        <v>3.7486373196858147E-4</v>
      </c>
    </row>
    <row r="65" spans="2:13" ht="24" x14ac:dyDescent="0.25">
      <c r="B65" s="96" t="s">
        <v>115</v>
      </c>
      <c r="C65" s="97">
        <v>1.056859015007398E-4</v>
      </c>
      <c r="D65" s="98">
        <v>1.0280364852510826E-2</v>
      </c>
      <c r="E65" s="99">
        <v>9462</v>
      </c>
      <c r="F65" s="100">
        <v>0</v>
      </c>
      <c r="H65" s="96" t="s">
        <v>115</v>
      </c>
      <c r="I65" s="119">
        <v>8.4057070545657544E-5</v>
      </c>
      <c r="J65" s="113"/>
      <c r="L65">
        <f t="shared" si="4"/>
        <v>8.1756035028126353E-3</v>
      </c>
      <c r="M65">
        <f t="shared" si="1"/>
        <v>-8.6413735364259963E-7</v>
      </c>
    </row>
    <row r="66" spans="2:13" ht="24" x14ac:dyDescent="0.25">
      <c r="B66" s="96" t="s">
        <v>116</v>
      </c>
      <c r="C66" s="97">
        <v>9.5117311350665821E-4</v>
      </c>
      <c r="D66" s="98">
        <v>3.082805254635251E-2</v>
      </c>
      <c r="E66" s="99">
        <v>9462</v>
      </c>
      <c r="F66" s="100">
        <v>0</v>
      </c>
      <c r="H66" s="96" t="s">
        <v>116</v>
      </c>
      <c r="I66" s="119">
        <v>2.2433238563447371E-3</v>
      </c>
      <c r="J66" s="113"/>
      <c r="L66">
        <f t="shared" si="4"/>
        <v>7.2699696603860414E-2</v>
      </c>
      <c r="M66">
        <f t="shared" si="1"/>
        <v>-6.9215833009070529E-5</v>
      </c>
    </row>
    <row r="67" spans="2:13" ht="24" x14ac:dyDescent="0.25">
      <c r="B67" s="96" t="s">
        <v>117</v>
      </c>
      <c r="C67" s="97">
        <v>4.5550623546818859E-2</v>
      </c>
      <c r="D67" s="98">
        <v>0.20851944634088071</v>
      </c>
      <c r="E67" s="99">
        <v>9462</v>
      </c>
      <c r="F67" s="100">
        <v>0</v>
      </c>
      <c r="H67" s="96" t="s">
        <v>117</v>
      </c>
      <c r="I67" s="119">
        <v>-6.3464091574374536E-3</v>
      </c>
      <c r="J67" s="113"/>
      <c r="L67">
        <f t="shared" si="4"/>
        <v>-2.9049215165911288E-2</v>
      </c>
      <c r="M67">
        <f t="shared" si="1"/>
        <v>1.3863593994582844E-3</v>
      </c>
    </row>
    <row r="68" spans="2:13" ht="24" x14ac:dyDescent="0.25">
      <c r="B68" s="96" t="s">
        <v>118</v>
      </c>
      <c r="C68" s="97">
        <v>0.30606637074614246</v>
      </c>
      <c r="D68" s="98">
        <v>0.46088197666962794</v>
      </c>
      <c r="E68" s="99">
        <v>9462</v>
      </c>
      <c r="F68" s="100">
        <v>0</v>
      </c>
      <c r="H68" s="96" t="s">
        <v>118</v>
      </c>
      <c r="I68" s="119">
        <v>6.2815460618566826E-2</v>
      </c>
      <c r="J68" s="113"/>
      <c r="L68">
        <f t="shared" si="4"/>
        <v>9.4579008871811684E-2</v>
      </c>
      <c r="M68">
        <f t="shared" si="1"/>
        <v>-4.1715018229175539E-2</v>
      </c>
    </row>
    <row r="69" spans="2:13" ht="36" x14ac:dyDescent="0.25">
      <c r="B69" s="96" t="s">
        <v>119</v>
      </c>
      <c r="C69" s="97">
        <v>0.62946522933840632</v>
      </c>
      <c r="D69" s="98">
        <v>0.48297350553194807</v>
      </c>
      <c r="E69" s="99">
        <v>9462</v>
      </c>
      <c r="F69" s="100">
        <v>0</v>
      </c>
      <c r="H69" s="96" t="s">
        <v>119</v>
      </c>
      <c r="I69" s="119">
        <v>-5.859267095445133E-2</v>
      </c>
      <c r="J69" s="113"/>
      <c r="L69">
        <f t="shared" si="4"/>
        <v>-4.4951993527358645E-2</v>
      </c>
      <c r="M69">
        <f t="shared" si="1"/>
        <v>7.6364538918696004E-2</v>
      </c>
    </row>
    <row r="70" spans="2:13" ht="36" x14ac:dyDescent="0.25">
      <c r="B70" s="96" t="s">
        <v>120</v>
      </c>
      <c r="C70" s="97">
        <v>1.4161910801099133E-2</v>
      </c>
      <c r="D70" s="98">
        <v>0.11816440562832001</v>
      </c>
      <c r="E70" s="99">
        <v>9462</v>
      </c>
      <c r="F70" s="100">
        <v>0</v>
      </c>
      <c r="H70" s="96" t="s">
        <v>120</v>
      </c>
      <c r="I70" s="119">
        <v>8.5800474822494473E-3</v>
      </c>
      <c r="J70" s="113"/>
      <c r="L70">
        <f t="shared" si="4"/>
        <v>7.1582788151471982E-2</v>
      </c>
      <c r="M70">
        <f t="shared" si="1"/>
        <v>-1.0283119224160856E-3</v>
      </c>
    </row>
    <row r="71" spans="2:13" ht="24" x14ac:dyDescent="0.25">
      <c r="B71" s="96" t="s">
        <v>121</v>
      </c>
      <c r="C71" s="97">
        <v>5.2842950750369897E-4</v>
      </c>
      <c r="D71" s="98">
        <v>2.2982734687075099E-2</v>
      </c>
      <c r="E71" s="99">
        <v>9462</v>
      </c>
      <c r="F71" s="100">
        <v>0</v>
      </c>
      <c r="H71" s="96" t="s">
        <v>121</v>
      </c>
      <c r="I71" s="119">
        <v>-2.4494280561451432E-3</v>
      </c>
      <c r="J71" s="113"/>
      <c r="L71">
        <f t="shared" si="4"/>
        <v>-0.10652055725381263</v>
      </c>
      <c r="M71">
        <f t="shared" si="1"/>
        <v>5.6318365895005096E-5</v>
      </c>
    </row>
    <row r="72" spans="2:13" ht="36" x14ac:dyDescent="0.25">
      <c r="B72" s="96" t="s">
        <v>123</v>
      </c>
      <c r="C72" s="97">
        <v>7.7150708095540038E-3</v>
      </c>
      <c r="D72" s="98">
        <v>8.7500615203659676E-2</v>
      </c>
      <c r="E72" s="99">
        <v>9462</v>
      </c>
      <c r="F72" s="100">
        <v>0</v>
      </c>
      <c r="H72" s="96" t="s">
        <v>123</v>
      </c>
      <c r="I72" s="119">
        <v>-1.9923232663253208E-2</v>
      </c>
      <c r="J72" s="113"/>
      <c r="L72">
        <f t="shared" si="4"/>
        <v>-0.22593582303949492</v>
      </c>
      <c r="M72">
        <f t="shared" ref="M72:M116" si="5">((0-C72)/D72)*I72</f>
        <v>1.7566636576720764E-3</v>
      </c>
    </row>
    <row r="73" spans="2:13" ht="24" x14ac:dyDescent="0.25">
      <c r="B73" s="96" t="s">
        <v>124</v>
      </c>
      <c r="C73" s="97">
        <v>2.1137180300147959E-4</v>
      </c>
      <c r="D73" s="98">
        <v>1.4537863034874246E-2</v>
      </c>
      <c r="E73" s="99">
        <v>9462</v>
      </c>
      <c r="F73" s="100">
        <v>0</v>
      </c>
      <c r="H73" s="96" t="s">
        <v>124</v>
      </c>
      <c r="I73" s="119">
        <v>-1.8105141903996128E-3</v>
      </c>
      <c r="J73" s="113"/>
      <c r="L73">
        <f t="shared" si="4"/>
        <v>-0.12451152514015182</v>
      </c>
      <c r="M73">
        <f t="shared" si="5"/>
        <v>2.6323789670222368E-5</v>
      </c>
    </row>
    <row r="74" spans="2:13" ht="24" x14ac:dyDescent="0.25">
      <c r="B74" s="96" t="s">
        <v>125</v>
      </c>
      <c r="C74" s="97">
        <v>2.2194039315155357E-3</v>
      </c>
      <c r="D74" s="98">
        <v>4.7060729292734915E-2</v>
      </c>
      <c r="E74" s="99">
        <v>9462</v>
      </c>
      <c r="F74" s="100">
        <v>0</v>
      </c>
      <c r="H74" s="96" t="s">
        <v>125</v>
      </c>
      <c r="I74" s="119">
        <v>-1.0119993662573417E-2</v>
      </c>
      <c r="J74" s="113"/>
      <c r="L74">
        <f t="shared" si="4"/>
        <v>-0.21456389351812732</v>
      </c>
      <c r="M74">
        <f t="shared" si="5"/>
        <v>4.7726318863263139E-4</v>
      </c>
    </row>
    <row r="75" spans="2:13" ht="24" x14ac:dyDescent="0.25">
      <c r="B75" s="96" t="s">
        <v>126</v>
      </c>
      <c r="C75" s="97">
        <v>3.0648911435214544E-3</v>
      </c>
      <c r="D75" s="98">
        <v>5.5279476688448383E-2</v>
      </c>
      <c r="E75" s="99">
        <v>9462</v>
      </c>
      <c r="F75" s="100">
        <v>0</v>
      </c>
      <c r="H75" s="96" t="s">
        <v>126</v>
      </c>
      <c r="I75" s="119">
        <v>-7.4538995088419806E-3</v>
      </c>
      <c r="J75" s="113"/>
      <c r="L75">
        <f t="shared" si="4"/>
        <v>-0.13442699828968316</v>
      </c>
      <c r="M75">
        <f t="shared" si="5"/>
        <v>4.132707463586147E-4</v>
      </c>
    </row>
    <row r="76" spans="2:13" ht="24" x14ac:dyDescent="0.25">
      <c r="B76" s="96" t="s">
        <v>127</v>
      </c>
      <c r="C76" s="97">
        <v>3.8681039949270767E-2</v>
      </c>
      <c r="D76" s="98">
        <v>0.19284384206919744</v>
      </c>
      <c r="E76" s="99">
        <v>9462</v>
      </c>
      <c r="F76" s="100">
        <v>0</v>
      </c>
      <c r="H76" s="96" t="s">
        <v>127</v>
      </c>
      <c r="I76" s="119">
        <v>-2.6496510506594829E-2</v>
      </c>
      <c r="J76" s="113"/>
      <c r="L76">
        <f t="shared" si="4"/>
        <v>-0.13208406165250061</v>
      </c>
      <c r="M76">
        <f t="shared" si="5"/>
        <v>5.3147280744080053E-3</v>
      </c>
    </row>
    <row r="77" spans="2:13" ht="24" x14ac:dyDescent="0.25">
      <c r="B77" s="96" t="s">
        <v>128</v>
      </c>
      <c r="C77" s="97">
        <v>4.6924540266328467E-2</v>
      </c>
      <c r="D77" s="98">
        <v>0.21148842719624078</v>
      </c>
      <c r="E77" s="99">
        <v>9462</v>
      </c>
      <c r="F77" s="100">
        <v>0</v>
      </c>
      <c r="H77" s="96" t="s">
        <v>128</v>
      </c>
      <c r="I77" s="119">
        <v>-3.7389531006817987E-2</v>
      </c>
      <c r="J77" s="113"/>
      <c r="L77">
        <f t="shared" si="4"/>
        <v>-0.16849642756330846</v>
      </c>
      <c r="M77">
        <f t="shared" si="5"/>
        <v>8.2958986291981531E-3</v>
      </c>
    </row>
    <row r="78" spans="2:13" ht="24" x14ac:dyDescent="0.25">
      <c r="B78" s="96" t="s">
        <v>129</v>
      </c>
      <c r="C78" s="97">
        <v>4.3225533713802576E-2</v>
      </c>
      <c r="D78" s="98">
        <v>0.20337516631084226</v>
      </c>
      <c r="E78" s="99">
        <v>9462</v>
      </c>
      <c r="F78" s="100">
        <v>0</v>
      </c>
      <c r="H78" s="96" t="s">
        <v>129</v>
      </c>
      <c r="I78" s="119">
        <v>-2.8730449756265476E-2</v>
      </c>
      <c r="J78" s="113"/>
      <c r="L78">
        <f t="shared" si="4"/>
        <v>-0.13516183529359382</v>
      </c>
      <c r="M78">
        <f t="shared" si="5"/>
        <v>6.1063946354887729E-3</v>
      </c>
    </row>
    <row r="79" spans="2:13" ht="24" x14ac:dyDescent="0.25">
      <c r="B79" s="96" t="s">
        <v>130</v>
      </c>
      <c r="C79" s="97">
        <v>1.5852885225110971E-3</v>
      </c>
      <c r="D79" s="98">
        <v>3.9786212153651621E-2</v>
      </c>
      <c r="E79" s="99">
        <v>9462</v>
      </c>
      <c r="F79" s="100">
        <v>0</v>
      </c>
      <c r="H79" s="96" t="s">
        <v>130</v>
      </c>
      <c r="I79" s="119">
        <v>-7.6509285272829634E-3</v>
      </c>
      <c r="J79" s="113"/>
      <c r="L79">
        <f t="shared" si="4"/>
        <v>-0.19199615104352205</v>
      </c>
      <c r="M79">
        <f t="shared" si="5"/>
        <v>3.048525739020674E-4</v>
      </c>
    </row>
    <row r="80" spans="2:13" ht="24" x14ac:dyDescent="0.25">
      <c r="B80" s="96" t="s">
        <v>131</v>
      </c>
      <c r="C80" s="97">
        <v>1.6909744240118367E-2</v>
      </c>
      <c r="D80" s="98">
        <v>0.12894014843076412</v>
      </c>
      <c r="E80" s="99">
        <v>9462</v>
      </c>
      <c r="F80" s="100">
        <v>0</v>
      </c>
      <c r="H80" s="96" t="s">
        <v>131</v>
      </c>
      <c r="I80" s="119">
        <v>6.7642481075419567E-3</v>
      </c>
      <c r="J80" s="113"/>
      <c r="L80">
        <f t="shared" si="4"/>
        <v>5.1573280184623323E-2</v>
      </c>
      <c r="M80">
        <f t="shared" si="5"/>
        <v>-8.8709146737687939E-4</v>
      </c>
    </row>
    <row r="81" spans="2:13" ht="36" x14ac:dyDescent="0.25">
      <c r="B81" s="96" t="s">
        <v>132</v>
      </c>
      <c r="C81" s="97">
        <v>2.008032128514056E-3</v>
      </c>
      <c r="D81" s="98">
        <v>4.4768423608731525E-2</v>
      </c>
      <c r="E81" s="99">
        <v>9462</v>
      </c>
      <c r="F81" s="100">
        <v>0</v>
      </c>
      <c r="H81" s="96" t="s">
        <v>132</v>
      </c>
      <c r="I81" s="119">
        <v>-2.7724288861540442E-3</v>
      </c>
      <c r="J81" s="113"/>
      <c r="L81">
        <f t="shared" si="4"/>
        <v>-6.1803868370674198E-2</v>
      </c>
      <c r="M81">
        <f t="shared" si="5"/>
        <v>1.243538599007529E-4</v>
      </c>
    </row>
    <row r="82" spans="2:13" ht="24" x14ac:dyDescent="0.25">
      <c r="B82" s="96" t="s">
        <v>133</v>
      </c>
      <c r="C82" s="97">
        <v>1.2365250475586557E-2</v>
      </c>
      <c r="D82" s="98">
        <v>0.11051534674430795</v>
      </c>
      <c r="E82" s="99">
        <v>9462</v>
      </c>
      <c r="F82" s="100">
        <v>0</v>
      </c>
      <c r="H82" s="96" t="s">
        <v>133</v>
      </c>
      <c r="I82" s="119">
        <v>1.2569850645165845E-2</v>
      </c>
      <c r="J82" s="113"/>
      <c r="L82">
        <f t="shared" si="4"/>
        <v>0.11233210281844458</v>
      </c>
      <c r="M82">
        <f t="shared" si="5"/>
        <v>-1.4064051396209757E-3</v>
      </c>
    </row>
    <row r="83" spans="2:13" ht="36" x14ac:dyDescent="0.25">
      <c r="B83" s="96" t="s">
        <v>134</v>
      </c>
      <c r="C83" s="97">
        <v>0.776580004227436</v>
      </c>
      <c r="D83" s="98">
        <v>0.41655952764719234</v>
      </c>
      <c r="E83" s="99">
        <v>9462</v>
      </c>
      <c r="F83" s="100">
        <v>0</v>
      </c>
      <c r="H83" s="96" t="s">
        <v>134</v>
      </c>
      <c r="I83" s="119">
        <v>5.663754038906197E-2</v>
      </c>
      <c r="J83" s="113"/>
      <c r="L83">
        <f t="shared" si="4"/>
        <v>3.0377312711497975E-2</v>
      </c>
      <c r="M83">
        <f t="shared" si="5"/>
        <v>-0.10558774541347542</v>
      </c>
    </row>
    <row r="84" spans="2:13" ht="24" x14ac:dyDescent="0.25">
      <c r="B84" s="96" t="s">
        <v>135</v>
      </c>
      <c r="C84" s="97">
        <v>4.6184738955823292E-2</v>
      </c>
      <c r="D84" s="98">
        <v>0.20989608138327459</v>
      </c>
      <c r="E84" s="99">
        <v>9462</v>
      </c>
      <c r="F84" s="100">
        <v>0</v>
      </c>
      <c r="H84" s="96" t="s">
        <v>135</v>
      </c>
      <c r="I84" s="119">
        <v>-1.7473389008128431E-2</v>
      </c>
      <c r="J84" s="113"/>
      <c r="L84">
        <f t="shared" ref="L84:L116" si="6">((1-C84)/D84)*I84</f>
        <v>-7.9403031196572479E-2</v>
      </c>
      <c r="M84">
        <f t="shared" si="5"/>
        <v>3.8447783526761405E-3</v>
      </c>
    </row>
    <row r="85" spans="2:13" ht="24" x14ac:dyDescent="0.25">
      <c r="B85" s="96" t="s">
        <v>136</v>
      </c>
      <c r="C85" s="97">
        <v>2.008032128514056E-3</v>
      </c>
      <c r="D85" s="98">
        <v>4.476842360873013E-2</v>
      </c>
      <c r="E85" s="99">
        <v>9462</v>
      </c>
      <c r="F85" s="100">
        <v>0</v>
      </c>
      <c r="H85" s="96" t="s">
        <v>136</v>
      </c>
      <c r="I85" s="119">
        <v>-6.0263113612377345E-3</v>
      </c>
      <c r="J85" s="113"/>
      <c r="L85">
        <f t="shared" si="6"/>
        <v>-0.1343404535967429</v>
      </c>
      <c r="M85">
        <f t="shared" si="5"/>
        <v>2.7030272353469395E-4</v>
      </c>
    </row>
    <row r="86" spans="2:13" x14ac:dyDescent="0.25">
      <c r="B86" s="96" t="s">
        <v>137</v>
      </c>
      <c r="C86" s="97">
        <v>0.55580215599239058</v>
      </c>
      <c r="D86" s="98">
        <v>0.49690262076848279</v>
      </c>
      <c r="E86" s="99">
        <v>9462</v>
      </c>
      <c r="F86" s="100">
        <v>0</v>
      </c>
      <c r="H86" s="96" t="s">
        <v>137</v>
      </c>
      <c r="I86" s="119">
        <v>5.757866160959467E-2</v>
      </c>
      <c r="J86" s="113"/>
      <c r="L86">
        <f t="shared" si="6"/>
        <v>5.1471488132364268E-2</v>
      </c>
      <c r="M86">
        <f t="shared" si="5"/>
        <v>-6.440365360173772E-2</v>
      </c>
    </row>
    <row r="87" spans="2:13" x14ac:dyDescent="0.25">
      <c r="B87" s="96" t="s">
        <v>138</v>
      </c>
      <c r="C87" s="97">
        <v>0.34041428873388291</v>
      </c>
      <c r="D87" s="98">
        <v>0.47387354133467036</v>
      </c>
      <c r="E87" s="99">
        <v>9462</v>
      </c>
      <c r="F87" s="100">
        <v>0</v>
      </c>
      <c r="H87" s="96" t="s">
        <v>138</v>
      </c>
      <c r="I87" s="119">
        <v>9.8242845788733234E-3</v>
      </c>
      <c r="J87" s="113"/>
      <c r="L87">
        <f t="shared" si="6"/>
        <v>1.3674445113322914E-2</v>
      </c>
      <c r="M87">
        <f t="shared" si="5"/>
        <v>-7.0574247252063946E-3</v>
      </c>
    </row>
    <row r="88" spans="2:13" x14ac:dyDescent="0.25">
      <c r="B88" s="96" t="s">
        <v>139</v>
      </c>
      <c r="C88" s="97">
        <v>0.24307757345170156</v>
      </c>
      <c r="D88" s="98">
        <v>0.42896423397814365</v>
      </c>
      <c r="E88" s="99">
        <v>9462</v>
      </c>
      <c r="F88" s="100">
        <v>0</v>
      </c>
      <c r="H88" s="96" t="s">
        <v>139</v>
      </c>
      <c r="I88" s="119">
        <v>3.7051189856680315E-2</v>
      </c>
      <c r="J88" s="113"/>
      <c r="L88">
        <f t="shared" si="6"/>
        <v>6.537812318928457E-2</v>
      </c>
      <c r="M88">
        <f t="shared" si="5"/>
        <v>-2.0995487759753493E-2</v>
      </c>
    </row>
    <row r="89" spans="2:13" x14ac:dyDescent="0.25">
      <c r="B89" s="96" t="s">
        <v>140</v>
      </c>
      <c r="C89" s="97">
        <v>4.5444937645318113E-3</v>
      </c>
      <c r="D89" s="98">
        <v>6.7263061911727762E-2</v>
      </c>
      <c r="E89" s="99">
        <v>9462</v>
      </c>
      <c r="F89" s="100">
        <v>0</v>
      </c>
      <c r="H89" s="96" t="s">
        <v>140</v>
      </c>
      <c r="I89" s="119">
        <v>1.8942738046081986E-3</v>
      </c>
      <c r="J89" s="113"/>
      <c r="L89">
        <f t="shared" si="6"/>
        <v>2.8034187494905913E-2</v>
      </c>
      <c r="M89">
        <f t="shared" si="5"/>
        <v>-1.2798280733421322E-4</v>
      </c>
    </row>
    <row r="90" spans="2:13" x14ac:dyDescent="0.25">
      <c r="B90" s="96" t="s">
        <v>141</v>
      </c>
      <c r="C90" s="97">
        <v>0.2736207989854153</v>
      </c>
      <c r="D90" s="98">
        <v>0.4458401786524307</v>
      </c>
      <c r="E90" s="99">
        <v>9462</v>
      </c>
      <c r="F90" s="100">
        <v>0</v>
      </c>
      <c r="H90" s="96" t="s">
        <v>141</v>
      </c>
      <c r="I90" s="119">
        <v>6.5540534266827391E-2</v>
      </c>
      <c r="J90" s="113"/>
      <c r="L90">
        <f t="shared" si="6"/>
        <v>0.10678104664927676</v>
      </c>
      <c r="M90">
        <f t="shared" si="5"/>
        <v>-4.0223502076964568E-2</v>
      </c>
    </row>
    <row r="91" spans="2:13" x14ac:dyDescent="0.25">
      <c r="B91" s="96" t="s">
        <v>142</v>
      </c>
      <c r="C91" s="97">
        <v>2.6421475375184951E-3</v>
      </c>
      <c r="D91" s="98">
        <v>5.1336586595741904E-2</v>
      </c>
      <c r="E91" s="99">
        <v>9462</v>
      </c>
      <c r="F91" s="100">
        <v>0</v>
      </c>
      <c r="H91" s="96" t="s">
        <v>142</v>
      </c>
      <c r="I91" s="119">
        <v>3.8852818934659791E-3</v>
      </c>
      <c r="J91" s="113"/>
      <c r="L91">
        <f t="shared" si="6"/>
        <v>7.5482548849478914E-2</v>
      </c>
      <c r="M91">
        <f t="shared" si="5"/>
        <v>-1.9996436592529119E-4</v>
      </c>
    </row>
    <row r="92" spans="2:13" x14ac:dyDescent="0.25">
      <c r="B92" s="96" t="s">
        <v>143</v>
      </c>
      <c r="C92" s="97">
        <v>2.9592052420207141E-3</v>
      </c>
      <c r="D92" s="98">
        <v>5.4320900214450164E-2</v>
      </c>
      <c r="E92" s="99">
        <v>9462</v>
      </c>
      <c r="F92" s="100">
        <v>0</v>
      </c>
      <c r="H92" s="96" t="s">
        <v>143</v>
      </c>
      <c r="I92" s="119">
        <v>2.4872546026221956E-3</v>
      </c>
      <c r="J92" s="113"/>
      <c r="L92">
        <f t="shared" si="6"/>
        <v>4.5652673206328549E-2</v>
      </c>
      <c r="M92">
        <f t="shared" si="5"/>
        <v>-1.3549659209001477E-4</v>
      </c>
    </row>
    <row r="93" spans="2:13" x14ac:dyDescent="0.25">
      <c r="B93" s="96" t="s">
        <v>144</v>
      </c>
      <c r="C93" s="97">
        <v>0.15197632635806382</v>
      </c>
      <c r="D93" s="98">
        <v>0.35901691432713095</v>
      </c>
      <c r="E93" s="99">
        <v>9462</v>
      </c>
      <c r="F93" s="100">
        <v>0</v>
      </c>
      <c r="H93" s="96" t="s">
        <v>144</v>
      </c>
      <c r="I93" s="119">
        <v>2.0899418049137985E-3</v>
      </c>
      <c r="J93" s="113"/>
      <c r="L93">
        <f t="shared" si="6"/>
        <v>4.9365922784516672E-3</v>
      </c>
      <c r="M93">
        <f t="shared" si="5"/>
        <v>-8.8469836695083447E-4</v>
      </c>
    </row>
    <row r="94" spans="2:13" x14ac:dyDescent="0.25">
      <c r="B94" s="96" t="s">
        <v>145</v>
      </c>
      <c r="C94" s="97">
        <v>0.41682519551891778</v>
      </c>
      <c r="D94" s="98">
        <v>0.49305947404968309</v>
      </c>
      <c r="E94" s="99">
        <v>9462</v>
      </c>
      <c r="F94" s="100">
        <v>0</v>
      </c>
      <c r="H94" s="96" t="s">
        <v>145</v>
      </c>
      <c r="I94" s="119">
        <v>-1.9149801233028767E-2</v>
      </c>
      <c r="J94" s="113"/>
      <c r="L94">
        <f t="shared" si="6"/>
        <v>-2.2649765753812147E-2</v>
      </c>
      <c r="M94">
        <f t="shared" si="5"/>
        <v>1.6188959067240865E-2</v>
      </c>
    </row>
    <row r="95" spans="2:13" ht="24" x14ac:dyDescent="0.25">
      <c r="B95" s="96" t="s">
        <v>146</v>
      </c>
      <c r="C95" s="101">
        <v>2.2390775415212101</v>
      </c>
      <c r="D95" s="102">
        <v>1.5844505477711446</v>
      </c>
      <c r="E95" s="99">
        <v>9462</v>
      </c>
      <c r="F95" s="100">
        <v>9</v>
      </c>
      <c r="H95" s="96" t="s">
        <v>146</v>
      </c>
      <c r="I95" s="119">
        <v>-6.0235901748408573E-2</v>
      </c>
      <c r="J95" s="113"/>
      <c r="L95">
        <f t="shared" si="6"/>
        <v>4.7105889896483968E-2</v>
      </c>
      <c r="M95">
        <f t="shared" si="5"/>
        <v>8.5122792243573789E-2</v>
      </c>
    </row>
    <row r="96" spans="2:13" x14ac:dyDescent="0.25">
      <c r="B96" s="96" t="s">
        <v>147</v>
      </c>
      <c r="C96" s="103">
        <v>25.633649830508482</v>
      </c>
      <c r="D96" s="104">
        <v>115.80642156660001</v>
      </c>
      <c r="E96" s="99">
        <v>9462</v>
      </c>
      <c r="F96" s="100">
        <v>22</v>
      </c>
      <c r="H96" s="96" t="s">
        <v>147</v>
      </c>
      <c r="I96" s="119">
        <v>3.6540730542458178E-3</v>
      </c>
      <c r="J96" s="113"/>
      <c r="L96">
        <f t="shared" si="6"/>
        <v>-7.7727258001510514E-4</v>
      </c>
      <c r="M96">
        <f t="shared" si="5"/>
        <v>-8.088258652717813E-4</v>
      </c>
    </row>
    <row r="97" spans="2:13" ht="24" x14ac:dyDescent="0.25">
      <c r="B97" s="96" t="s">
        <v>148</v>
      </c>
      <c r="C97" s="105">
        <v>0.9753751849503276</v>
      </c>
      <c r="D97" s="106">
        <v>0.15498700658940687</v>
      </c>
      <c r="E97" s="99">
        <v>9462</v>
      </c>
      <c r="F97" s="100">
        <v>0</v>
      </c>
      <c r="H97" s="96" t="s">
        <v>148</v>
      </c>
      <c r="I97" s="119">
        <v>8.0730125299482199E-3</v>
      </c>
      <c r="J97" s="113"/>
      <c r="L97">
        <f t="shared" si="6"/>
        <v>1.2826652041246032E-3</v>
      </c>
      <c r="M97">
        <f t="shared" si="5"/>
        <v>-5.0805653085261589E-2</v>
      </c>
    </row>
    <row r="98" spans="2:13" ht="24" x14ac:dyDescent="0.25">
      <c r="B98" s="96" t="s">
        <v>149</v>
      </c>
      <c r="C98" s="105">
        <v>1.6169942929613192E-2</v>
      </c>
      <c r="D98" s="106">
        <v>0.12613547222961907</v>
      </c>
      <c r="E98" s="99">
        <v>9462</v>
      </c>
      <c r="F98" s="100">
        <v>0</v>
      </c>
      <c r="H98" s="96" t="s">
        <v>149</v>
      </c>
      <c r="I98" s="119">
        <v>-1.542100397991673E-2</v>
      </c>
      <c r="J98" s="113"/>
      <c r="L98">
        <f t="shared" si="6"/>
        <v>-0.12028057577669686</v>
      </c>
      <c r="M98">
        <f t="shared" si="5"/>
        <v>1.9768963469582795E-3</v>
      </c>
    </row>
    <row r="99" spans="2:13" ht="24" x14ac:dyDescent="0.25">
      <c r="B99" s="96" t="s">
        <v>150</v>
      </c>
      <c r="C99" s="105">
        <v>2.6421475375184951E-3</v>
      </c>
      <c r="D99" s="106">
        <v>5.1336586595742861E-2</v>
      </c>
      <c r="E99" s="99">
        <v>9462</v>
      </c>
      <c r="F99" s="100">
        <v>0</v>
      </c>
      <c r="H99" s="96" t="s">
        <v>150</v>
      </c>
      <c r="I99" s="119">
        <v>1.9476332643256586E-3</v>
      </c>
      <c r="J99" s="113"/>
      <c r="L99">
        <f t="shared" si="6"/>
        <v>3.7838264261485087E-2</v>
      </c>
      <c r="M99">
        <f t="shared" si="5"/>
        <v>-1.0023912329523441E-4</v>
      </c>
    </row>
    <row r="100" spans="2:13" ht="24" x14ac:dyDescent="0.25">
      <c r="B100" s="96" t="s">
        <v>151</v>
      </c>
      <c r="C100" s="105">
        <v>5.8127245825406893E-3</v>
      </c>
      <c r="D100" s="106">
        <v>7.6023336102606143E-2</v>
      </c>
      <c r="E100" s="99">
        <v>9462</v>
      </c>
      <c r="F100" s="100">
        <v>0</v>
      </c>
      <c r="H100" s="96" t="s">
        <v>151</v>
      </c>
      <c r="I100" s="119">
        <v>7.8125843958459645E-3</v>
      </c>
      <c r="J100" s="113"/>
      <c r="L100">
        <f t="shared" si="6"/>
        <v>0.1021682603351156</v>
      </c>
      <c r="M100">
        <f t="shared" si="5"/>
        <v>-5.9734817884887401E-4</v>
      </c>
    </row>
    <row r="101" spans="2:13" x14ac:dyDescent="0.25">
      <c r="B101" s="96" t="s">
        <v>152</v>
      </c>
      <c r="C101" s="105">
        <v>0.95233565842316636</v>
      </c>
      <c r="D101" s="106">
        <v>0.21306630415945799</v>
      </c>
      <c r="E101" s="99">
        <v>9462</v>
      </c>
      <c r="F101" s="100">
        <v>0</v>
      </c>
      <c r="H101" s="96" t="s">
        <v>152</v>
      </c>
      <c r="I101" s="119">
        <v>3.457677171121297E-2</v>
      </c>
      <c r="J101" s="113"/>
      <c r="L101">
        <f t="shared" si="6"/>
        <v>7.7350525413630751E-3</v>
      </c>
      <c r="M101">
        <f t="shared" si="5"/>
        <v>-0.15454669279428535</v>
      </c>
    </row>
    <row r="102" spans="2:13" x14ac:dyDescent="0.25">
      <c r="B102" s="96" t="s">
        <v>153</v>
      </c>
      <c r="C102" s="105">
        <v>4.2274360600295921E-2</v>
      </c>
      <c r="D102" s="106">
        <v>0.20122504421359277</v>
      </c>
      <c r="E102" s="99">
        <v>9462</v>
      </c>
      <c r="F102" s="100">
        <v>0</v>
      </c>
      <c r="H102" s="96" t="s">
        <v>153</v>
      </c>
      <c r="I102" s="119">
        <v>-3.4927659392211631E-2</v>
      </c>
      <c r="J102" s="113"/>
      <c r="L102">
        <f t="shared" si="6"/>
        <v>-0.16623733419898706</v>
      </c>
      <c r="M102">
        <f t="shared" si="5"/>
        <v>7.3377768350910196E-3</v>
      </c>
    </row>
    <row r="103" spans="2:13" x14ac:dyDescent="0.25">
      <c r="B103" s="96" t="s">
        <v>154</v>
      </c>
      <c r="C103" s="105">
        <v>3.1705770450221938E-3</v>
      </c>
      <c r="D103" s="106">
        <v>5.6221513181418985E-2</v>
      </c>
      <c r="E103" s="99">
        <v>9462</v>
      </c>
      <c r="F103" s="100">
        <v>0</v>
      </c>
      <c r="H103" s="96" t="s">
        <v>154</v>
      </c>
      <c r="I103" s="119">
        <v>-6.0040860032083213E-3</v>
      </c>
      <c r="J103" s="113"/>
      <c r="L103">
        <f t="shared" si="6"/>
        <v>-0.10645479367724041</v>
      </c>
      <c r="M103">
        <f t="shared" si="5"/>
        <v>3.385966720014008E-4</v>
      </c>
    </row>
    <row r="104" spans="2:13" x14ac:dyDescent="0.25">
      <c r="B104" s="96" t="s">
        <v>155</v>
      </c>
      <c r="C104" s="105">
        <v>2.2194039315155361E-3</v>
      </c>
      <c r="D104" s="106">
        <v>4.7060729292735755E-2</v>
      </c>
      <c r="E104" s="99">
        <v>9462</v>
      </c>
      <c r="F104" s="100">
        <v>0</v>
      </c>
      <c r="H104" s="96" t="s">
        <v>155</v>
      </c>
      <c r="I104" s="119">
        <v>-2.690889932407508E-5</v>
      </c>
      <c r="J104" s="113"/>
      <c r="L104">
        <f t="shared" si="6"/>
        <v>-5.7052191945667285E-4</v>
      </c>
      <c r="M104">
        <f t="shared" si="5"/>
        <v>1.2690350925315253E-6</v>
      </c>
    </row>
    <row r="105" spans="2:13" ht="24" x14ac:dyDescent="0.25">
      <c r="B105" s="96" t="s">
        <v>156</v>
      </c>
      <c r="C105" s="105">
        <v>0.98245614035087714</v>
      </c>
      <c r="D105" s="106">
        <v>0.13129316219875536</v>
      </c>
      <c r="E105" s="99">
        <v>9462</v>
      </c>
      <c r="F105" s="100">
        <v>0</v>
      </c>
      <c r="H105" s="96" t="s">
        <v>156</v>
      </c>
      <c r="I105" s="119">
        <v>1.2337411098858749E-2</v>
      </c>
      <c r="J105" s="113"/>
      <c r="L105">
        <f t="shared" si="6"/>
        <v>1.6485687839877499E-3</v>
      </c>
      <c r="M105">
        <f t="shared" si="5"/>
        <v>-9.231985190331371E-2</v>
      </c>
    </row>
    <row r="106" spans="2:13" ht="24" x14ac:dyDescent="0.25">
      <c r="B106" s="96" t="s">
        <v>157</v>
      </c>
      <c r="C106" s="105">
        <v>1.5958571126611712E-2</v>
      </c>
      <c r="D106" s="106">
        <v>0.1253218057240886</v>
      </c>
      <c r="E106" s="99">
        <v>9462</v>
      </c>
      <c r="F106" s="100">
        <v>0</v>
      </c>
      <c r="H106" s="96" t="s">
        <v>157</v>
      </c>
      <c r="I106" s="119">
        <v>-1.4578076922262678E-2</v>
      </c>
      <c r="J106" s="113"/>
      <c r="L106">
        <f t="shared" si="6"/>
        <v>-0.11446875954207657</v>
      </c>
      <c r="M106">
        <f t="shared" si="5"/>
        <v>1.8563830620613856E-3</v>
      </c>
    </row>
    <row r="107" spans="2:13" ht="24" x14ac:dyDescent="0.25">
      <c r="B107" s="96" t="s">
        <v>158</v>
      </c>
      <c r="C107" s="105">
        <v>9.5117311350665843E-4</v>
      </c>
      <c r="D107" s="106">
        <v>3.082805254635209E-2</v>
      </c>
      <c r="E107" s="99">
        <v>9462</v>
      </c>
      <c r="F107" s="100">
        <v>0</v>
      </c>
      <c r="H107" s="96" t="s">
        <v>158</v>
      </c>
      <c r="I107" s="119">
        <v>3.8162764669426967E-3</v>
      </c>
      <c r="J107" s="113"/>
      <c r="L107">
        <f t="shared" si="6"/>
        <v>0.12367458248103921</v>
      </c>
      <c r="M107">
        <f t="shared" si="5"/>
        <v>-1.1774793635135441E-4</v>
      </c>
    </row>
    <row r="108" spans="2:13" ht="24" x14ac:dyDescent="0.25">
      <c r="B108" s="96" t="s">
        <v>159</v>
      </c>
      <c r="C108" s="105">
        <v>6.3411540900443881E-4</v>
      </c>
      <c r="D108" s="106">
        <v>2.5174993312683001E-2</v>
      </c>
      <c r="E108" s="99">
        <v>9462</v>
      </c>
      <c r="F108" s="100">
        <v>0</v>
      </c>
      <c r="H108" s="96" t="s">
        <v>159</v>
      </c>
      <c r="I108" s="119">
        <v>3.5545127977470075E-3</v>
      </c>
      <c r="J108" s="113"/>
      <c r="L108">
        <f t="shared" si="6"/>
        <v>0.14110267209568025</v>
      </c>
      <c r="M108">
        <f t="shared" si="5"/>
        <v>-8.953215234497478E-5</v>
      </c>
    </row>
    <row r="109" spans="2:13" ht="24" x14ac:dyDescent="0.25">
      <c r="B109" s="96" t="s">
        <v>160</v>
      </c>
      <c r="C109" s="105">
        <v>0.99006552525893043</v>
      </c>
      <c r="D109" s="106">
        <v>9.9180746951906151E-2</v>
      </c>
      <c r="E109" s="99">
        <v>9462</v>
      </c>
      <c r="F109" s="100">
        <v>0</v>
      </c>
      <c r="H109" s="96" t="s">
        <v>160</v>
      </c>
      <c r="I109" s="119">
        <v>1.3086309378694913E-2</v>
      </c>
      <c r="J109" s="113"/>
      <c r="L109">
        <f t="shared" si="6"/>
        <v>1.3107948263336587E-3</v>
      </c>
      <c r="M109">
        <f t="shared" si="5"/>
        <v>-0.13063325460737962</v>
      </c>
    </row>
    <row r="110" spans="2:13" ht="24" x14ac:dyDescent="0.25">
      <c r="B110" s="96" t="s">
        <v>161</v>
      </c>
      <c r="C110" s="105">
        <v>7.6093849080532657E-3</v>
      </c>
      <c r="D110" s="106">
        <v>8.6903856870282584E-2</v>
      </c>
      <c r="E110" s="99">
        <v>9462</v>
      </c>
      <c r="F110" s="100">
        <v>0</v>
      </c>
      <c r="H110" s="96" t="s">
        <v>161</v>
      </c>
      <c r="I110" s="119">
        <v>-1.3219708914667063E-2</v>
      </c>
      <c r="J110" s="113"/>
      <c r="L110">
        <f t="shared" si="6"/>
        <v>-0.15096125228072721</v>
      </c>
      <c r="M110">
        <f t="shared" si="5"/>
        <v>1.1575303689257037E-3</v>
      </c>
    </row>
    <row r="111" spans="2:13" ht="24" x14ac:dyDescent="0.25">
      <c r="B111" s="96" t="s">
        <v>162</v>
      </c>
      <c r="C111" s="105">
        <v>1.1625449165081378E-3</v>
      </c>
      <c r="D111" s="106">
        <v>3.4078088863205146E-2</v>
      </c>
      <c r="E111" s="99">
        <v>9462</v>
      </c>
      <c r="F111" s="100">
        <v>0</v>
      </c>
      <c r="H111" s="96" t="s">
        <v>162</v>
      </c>
      <c r="I111" s="119">
        <v>-4.3800584871213138E-3</v>
      </c>
      <c r="J111" s="113"/>
      <c r="L111">
        <f t="shared" si="6"/>
        <v>-0.12838062867770877</v>
      </c>
      <c r="M111">
        <f t="shared" si="5"/>
        <v>1.4942195698389551E-4</v>
      </c>
    </row>
    <row r="112" spans="2:13" ht="24" x14ac:dyDescent="0.25">
      <c r="B112" s="96" t="s">
        <v>163</v>
      </c>
      <c r="C112" s="105">
        <v>1.1625449165081378E-3</v>
      </c>
      <c r="D112" s="106">
        <v>3.4078088863204965E-2</v>
      </c>
      <c r="E112" s="99">
        <v>9462</v>
      </c>
      <c r="F112" s="100">
        <v>0</v>
      </c>
      <c r="H112" s="96" t="s">
        <v>163</v>
      </c>
      <c r="I112" s="119">
        <v>5.8035741171776023E-6</v>
      </c>
      <c r="J112" s="113"/>
      <c r="L112">
        <f t="shared" si="6"/>
        <v>1.7010423398035947E-4</v>
      </c>
      <c r="M112">
        <f t="shared" si="5"/>
        <v>-1.9798397775726948E-7</v>
      </c>
    </row>
    <row r="113" spans="2:13" x14ac:dyDescent="0.25">
      <c r="B113" s="96" t="s">
        <v>164</v>
      </c>
      <c r="C113" s="105">
        <v>0.73240329740012677</v>
      </c>
      <c r="D113" s="106">
        <v>0.4427295142523251</v>
      </c>
      <c r="E113" s="99">
        <v>9462</v>
      </c>
      <c r="F113" s="100">
        <v>0</v>
      </c>
      <c r="H113" s="96" t="s">
        <v>164</v>
      </c>
      <c r="I113" s="119">
        <v>5.0462629472213208E-2</v>
      </c>
      <c r="J113" s="113"/>
      <c r="L113">
        <f t="shared" si="6"/>
        <v>3.0500865238424792E-2</v>
      </c>
      <c r="M113">
        <f t="shared" si="5"/>
        <v>-8.3479856280522818E-2</v>
      </c>
    </row>
    <row r="114" spans="2:13" x14ac:dyDescent="0.25">
      <c r="B114" s="96" t="s">
        <v>165</v>
      </c>
      <c r="C114" s="105">
        <v>0.23885013739167196</v>
      </c>
      <c r="D114" s="106">
        <v>0.4264035237501782</v>
      </c>
      <c r="E114" s="99">
        <v>9462</v>
      </c>
      <c r="F114" s="100">
        <v>0</v>
      </c>
      <c r="H114" s="96" t="s">
        <v>165</v>
      </c>
      <c r="I114" s="119">
        <v>-4.9282355306137268E-2</v>
      </c>
      <c r="J114" s="113"/>
      <c r="L114">
        <f t="shared" si="6"/>
        <v>-8.7971266373160481E-2</v>
      </c>
      <c r="M114">
        <f t="shared" si="5"/>
        <v>2.7605534851894292E-2</v>
      </c>
    </row>
    <row r="115" spans="2:13" x14ac:dyDescent="0.25">
      <c r="B115" s="96" t="s">
        <v>166</v>
      </c>
      <c r="C115" s="105">
        <v>1.722680194462059E-2</v>
      </c>
      <c r="D115" s="106">
        <v>0.13012236047259995</v>
      </c>
      <c r="E115" s="99">
        <v>9462</v>
      </c>
      <c r="F115" s="100">
        <v>0</v>
      </c>
      <c r="H115" s="96" t="s">
        <v>166</v>
      </c>
      <c r="I115" s="119">
        <v>-7.9720416043195137E-3</v>
      </c>
      <c r="J115" s="113"/>
      <c r="L115">
        <f t="shared" si="6"/>
        <v>-6.021031891868725E-2</v>
      </c>
      <c r="M115">
        <f t="shared" si="5"/>
        <v>1.0554126232655149E-3</v>
      </c>
    </row>
    <row r="116" spans="2:13" ht="15.75" thickBot="1" x14ac:dyDescent="0.3">
      <c r="B116" s="107" t="s">
        <v>167</v>
      </c>
      <c r="C116" s="108">
        <v>1.1519763263580639E-2</v>
      </c>
      <c r="D116" s="109">
        <v>0.10671579965805027</v>
      </c>
      <c r="E116" s="110">
        <v>9462</v>
      </c>
      <c r="F116" s="111">
        <v>0</v>
      </c>
      <c r="H116" s="107" t="s">
        <v>167</v>
      </c>
      <c r="I116" s="120">
        <v>-2.715479830271659E-3</v>
      </c>
      <c r="J116" s="113"/>
      <c r="L116">
        <f t="shared" si="6"/>
        <v>-2.5152771699044424E-2</v>
      </c>
      <c r="M116">
        <f t="shared" si="5"/>
        <v>2.9313077250035731E-4</v>
      </c>
    </row>
    <row r="117" spans="2:13" ht="37.5" customHeight="1" thickTop="1" x14ac:dyDescent="0.25">
      <c r="B117" s="112" t="s">
        <v>48</v>
      </c>
      <c r="C117" s="112"/>
      <c r="D117" s="112"/>
      <c r="E117" s="112"/>
      <c r="F117" s="112"/>
      <c r="H117" s="112" t="s">
        <v>7</v>
      </c>
      <c r="I117" s="112"/>
      <c r="J117" s="113"/>
    </row>
  </sheetData>
  <mergeCells count="7">
    <mergeCell ref="H4:I4"/>
    <mergeCell ref="H5:H6"/>
    <mergeCell ref="H117:I117"/>
    <mergeCell ref="L5:M5"/>
    <mergeCell ref="B5:F5"/>
    <mergeCell ref="B6"/>
    <mergeCell ref="B117:F117"/>
  </mergeCells>
  <pageMargins left="0.25" right="0.2" top="0.25" bottom="0.25" header="0.55000000000000004" footer="0.05"/>
  <pageSetup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tabSelected="1" topLeftCell="A103" workbookViewId="0">
      <selection activeCell="H125" sqref="H125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148" t="s">
        <v>6</v>
      </c>
      <c r="I4" s="148"/>
      <c r="J4" s="5"/>
    </row>
    <row r="5" spans="1:12" ht="16.5" thickTop="1" thickBot="1" x14ac:dyDescent="0.3">
      <c r="B5" s="121" t="s">
        <v>0</v>
      </c>
      <c r="C5" s="121"/>
      <c r="D5" s="121"/>
      <c r="E5" s="121"/>
      <c r="F5" s="121"/>
      <c r="H5" s="35"/>
      <c r="I5" s="6" t="s">
        <v>4</v>
      </c>
      <c r="J5" s="5"/>
      <c r="K5" s="37" t="s">
        <v>8</v>
      </c>
      <c r="L5" s="37"/>
    </row>
    <row r="6" spans="1:12" ht="27.75" thickTop="1" thickBot="1" x14ac:dyDescent="0.3">
      <c r="B6" s="122" t="s">
        <v>47</v>
      </c>
      <c r="C6" s="123" t="s">
        <v>1</v>
      </c>
      <c r="D6" s="124" t="s">
        <v>49</v>
      </c>
      <c r="E6" s="124" t="s">
        <v>50</v>
      </c>
      <c r="F6" s="125" t="s">
        <v>2</v>
      </c>
      <c r="H6" s="36"/>
      <c r="I6" s="7">
        <v>1</v>
      </c>
      <c r="J6" s="5"/>
      <c r="K6" s="1" t="s">
        <v>9</v>
      </c>
      <c r="L6" s="1" t="s">
        <v>10</v>
      </c>
    </row>
    <row r="7" spans="1:12" ht="24.75" thickTop="1" x14ac:dyDescent="0.25">
      <c r="B7" s="126" t="s">
        <v>54</v>
      </c>
      <c r="C7" s="127">
        <v>0.20048653636439895</v>
      </c>
      <c r="D7" s="128">
        <v>0.4003812338135071</v>
      </c>
      <c r="E7" s="129">
        <v>11921</v>
      </c>
      <c r="F7" s="130">
        <v>0</v>
      </c>
      <c r="H7" s="3" t="s">
        <v>54</v>
      </c>
      <c r="I7" s="8">
        <v>2.1999999999999999E-2</v>
      </c>
      <c r="J7" s="5"/>
      <c r="K7">
        <f>((1-C7)/D7)*I7</f>
        <v>4.393137019048228E-2</v>
      </c>
      <c r="L7">
        <f>((0-C7)/D7)*I7</f>
        <v>-1.1016260072946453E-2</v>
      </c>
    </row>
    <row r="8" spans="1:12" ht="24" x14ac:dyDescent="0.25">
      <c r="B8" s="131" t="s">
        <v>55</v>
      </c>
      <c r="C8" s="132">
        <v>0.37639459776864359</v>
      </c>
      <c r="D8" s="133">
        <v>0.48450118261712249</v>
      </c>
      <c r="E8" s="134">
        <v>11921</v>
      </c>
      <c r="F8" s="135">
        <v>0</v>
      </c>
      <c r="H8" s="4" t="s">
        <v>55</v>
      </c>
      <c r="I8" s="9">
        <v>-2.4E-2</v>
      </c>
      <c r="J8" s="5"/>
      <c r="K8">
        <f t="shared" ref="K8:K71" si="0">((1-C8)/D8)*I8</f>
        <v>-3.0890594678650907E-2</v>
      </c>
      <c r="L8">
        <f t="shared" ref="L8:L71" si="1">((0-C8)/D8)*I8</f>
        <v>1.8644888125249746E-2</v>
      </c>
    </row>
    <row r="9" spans="1:12" ht="24" x14ac:dyDescent="0.25">
      <c r="B9" s="131" t="s">
        <v>56</v>
      </c>
      <c r="C9" s="132">
        <v>1.9545340156027179E-2</v>
      </c>
      <c r="D9" s="133">
        <v>0.13843744975718281</v>
      </c>
      <c r="E9" s="134">
        <v>11921</v>
      </c>
      <c r="F9" s="135">
        <v>0</v>
      </c>
      <c r="H9" s="4" t="s">
        <v>56</v>
      </c>
      <c r="I9" s="9">
        <v>-0.01</v>
      </c>
      <c r="J9" s="5"/>
      <c r="K9">
        <f t="shared" si="0"/>
        <v>-7.0822935669768217E-2</v>
      </c>
      <c r="L9">
        <f t="shared" si="1"/>
        <v>1.4118535259288153E-3</v>
      </c>
    </row>
    <row r="10" spans="1:12" ht="24" x14ac:dyDescent="0.25">
      <c r="B10" s="131" t="s">
        <v>57</v>
      </c>
      <c r="C10" s="132">
        <v>5.1421860582165926E-2</v>
      </c>
      <c r="D10" s="133">
        <v>0.22086589804993592</v>
      </c>
      <c r="E10" s="134">
        <v>11921</v>
      </c>
      <c r="F10" s="135">
        <v>0</v>
      </c>
      <c r="H10" s="4" t="s">
        <v>57</v>
      </c>
      <c r="I10" s="9">
        <v>-0.02</v>
      </c>
      <c r="J10" s="5"/>
      <c r="K10">
        <f t="shared" si="0"/>
        <v>-8.5896297055634049E-2</v>
      </c>
      <c r="L10">
        <f t="shared" si="1"/>
        <v>4.6563875216752452E-3</v>
      </c>
    </row>
    <row r="11" spans="1:12" ht="24" x14ac:dyDescent="0.25">
      <c r="B11" s="131" t="s">
        <v>58</v>
      </c>
      <c r="C11" s="132">
        <v>1.0401811928529486E-2</v>
      </c>
      <c r="D11" s="133">
        <v>0.10146170605393032</v>
      </c>
      <c r="E11" s="134">
        <v>11921</v>
      </c>
      <c r="F11" s="135">
        <v>0</v>
      </c>
      <c r="H11" s="4" t="s">
        <v>58</v>
      </c>
      <c r="I11" s="9">
        <v>-7.0000000000000001E-3</v>
      </c>
      <c r="J11" s="5"/>
      <c r="K11">
        <f t="shared" si="0"/>
        <v>-6.8273909299517002E-2</v>
      </c>
      <c r="L11">
        <f t="shared" si="1"/>
        <v>7.1763709020429849E-4</v>
      </c>
    </row>
    <row r="12" spans="1:12" ht="24" x14ac:dyDescent="0.25">
      <c r="B12" s="131" t="s">
        <v>59</v>
      </c>
      <c r="C12" s="132">
        <v>0.14210217263652378</v>
      </c>
      <c r="D12" s="133">
        <v>0.34916954684763168</v>
      </c>
      <c r="E12" s="134">
        <v>11921</v>
      </c>
      <c r="F12" s="135">
        <v>0</v>
      </c>
      <c r="H12" s="4" t="s">
        <v>59</v>
      </c>
      <c r="I12" s="9">
        <v>-1.0999999999999999E-2</v>
      </c>
      <c r="J12" s="5"/>
      <c r="K12">
        <f t="shared" si="0"/>
        <v>-2.7026629859895082E-2</v>
      </c>
      <c r="L12">
        <f t="shared" si="1"/>
        <v>4.4766902300442234E-3</v>
      </c>
    </row>
    <row r="13" spans="1:12" ht="24" x14ac:dyDescent="0.25">
      <c r="B13" s="131" t="s">
        <v>60</v>
      </c>
      <c r="C13" s="132">
        <v>1.6861001593826024E-2</v>
      </c>
      <c r="D13" s="133">
        <v>0.1287559663958136</v>
      </c>
      <c r="E13" s="134">
        <v>11921</v>
      </c>
      <c r="F13" s="135">
        <v>0</v>
      </c>
      <c r="H13" s="4" t="s">
        <v>60</v>
      </c>
      <c r="I13" s="9">
        <v>-1.7999999999999999E-2</v>
      </c>
      <c r="J13" s="5"/>
      <c r="K13">
        <f t="shared" si="0"/>
        <v>-0.13744218980042947</v>
      </c>
      <c r="L13">
        <f t="shared" si="1"/>
        <v>2.3571570093759661E-3</v>
      </c>
    </row>
    <row r="14" spans="1:12" ht="24" x14ac:dyDescent="0.25">
      <c r="B14" s="131" t="s">
        <v>61</v>
      </c>
      <c r="C14" s="132">
        <v>5.5364482845398875E-3</v>
      </c>
      <c r="D14" s="133">
        <v>7.4204163768431974E-2</v>
      </c>
      <c r="E14" s="134">
        <v>11921</v>
      </c>
      <c r="F14" s="135">
        <v>0</v>
      </c>
      <c r="H14" s="4" t="s">
        <v>61</v>
      </c>
      <c r="I14" s="9">
        <v>-8.9999999999999993E-3</v>
      </c>
      <c r="J14" s="5"/>
      <c r="K14">
        <f t="shared" si="0"/>
        <v>-0.12061549528904918</v>
      </c>
      <c r="L14">
        <f t="shared" si="1"/>
        <v>6.7149917242321762E-4</v>
      </c>
    </row>
    <row r="15" spans="1:12" ht="24" x14ac:dyDescent="0.25">
      <c r="B15" s="131" t="s">
        <v>62</v>
      </c>
      <c r="C15" s="132">
        <v>1.4092777451556078E-2</v>
      </c>
      <c r="D15" s="133">
        <v>0.11787848274233688</v>
      </c>
      <c r="E15" s="134">
        <v>11921</v>
      </c>
      <c r="F15" s="135">
        <v>0</v>
      </c>
      <c r="H15" s="4" t="s">
        <v>62</v>
      </c>
      <c r="I15" s="9">
        <v>-0.01</v>
      </c>
      <c r="J15" s="5"/>
      <c r="K15">
        <f t="shared" si="0"/>
        <v>-8.3637590136231732E-2</v>
      </c>
      <c r="L15">
        <f t="shared" si="1"/>
        <v>1.195534343817488E-3</v>
      </c>
    </row>
    <row r="16" spans="1:12" ht="24" x14ac:dyDescent="0.25">
      <c r="B16" s="131" t="s">
        <v>63</v>
      </c>
      <c r="C16" s="132">
        <v>3.3218689707239325E-2</v>
      </c>
      <c r="D16" s="133">
        <v>0.17921468296505272</v>
      </c>
      <c r="E16" s="134">
        <v>11921</v>
      </c>
      <c r="F16" s="135">
        <v>0</v>
      </c>
      <c r="H16" s="4" t="s">
        <v>63</v>
      </c>
      <c r="I16" s="9">
        <v>-2.5999999999999999E-2</v>
      </c>
      <c r="J16" s="5"/>
      <c r="K16">
        <f t="shared" si="0"/>
        <v>-0.14025811753668319</v>
      </c>
      <c r="L16">
        <f t="shared" si="1"/>
        <v>4.8192810884621724E-3</v>
      </c>
    </row>
    <row r="17" spans="2:12" ht="24" x14ac:dyDescent="0.25">
      <c r="B17" s="131" t="s">
        <v>64</v>
      </c>
      <c r="C17" s="132">
        <v>1.8035399714789027E-2</v>
      </c>
      <c r="D17" s="133">
        <v>0.13308497218161772</v>
      </c>
      <c r="E17" s="134">
        <v>11921</v>
      </c>
      <c r="F17" s="135">
        <v>0</v>
      </c>
      <c r="H17" s="4" t="s">
        <v>64</v>
      </c>
      <c r="I17" s="9">
        <v>-1.4E-2</v>
      </c>
      <c r="J17" s="5"/>
      <c r="K17">
        <f t="shared" si="0"/>
        <v>-0.10329869840775169</v>
      </c>
      <c r="L17">
        <f t="shared" si="1"/>
        <v>1.8972509958710591E-3</v>
      </c>
    </row>
    <row r="18" spans="2:12" ht="24" x14ac:dyDescent="0.25">
      <c r="B18" s="131" t="s">
        <v>65</v>
      </c>
      <c r="C18" s="132">
        <v>1.5099404412381512E-3</v>
      </c>
      <c r="D18" s="133">
        <v>3.8830233101146271E-2</v>
      </c>
      <c r="E18" s="134">
        <v>11921</v>
      </c>
      <c r="F18" s="135">
        <v>0</v>
      </c>
      <c r="H18" s="4" t="s">
        <v>65</v>
      </c>
      <c r="I18" s="9">
        <v>-1E-3</v>
      </c>
      <c r="J18" s="5"/>
      <c r="K18">
        <f t="shared" si="0"/>
        <v>-2.5714243253648825E-2</v>
      </c>
      <c r="L18">
        <f t="shared" si="1"/>
        <v>3.8885690881767531E-5</v>
      </c>
    </row>
    <row r="19" spans="2:12" ht="24" x14ac:dyDescent="0.25">
      <c r="B19" s="131" t="s">
        <v>66</v>
      </c>
      <c r="C19" s="132">
        <v>0.1073735424880463</v>
      </c>
      <c r="D19" s="133">
        <v>0.30960055798502178</v>
      </c>
      <c r="E19" s="134">
        <v>11921</v>
      </c>
      <c r="F19" s="135">
        <v>0</v>
      </c>
      <c r="H19" s="4" t="s">
        <v>66</v>
      </c>
      <c r="I19" s="9">
        <v>7.9000000000000001E-2</v>
      </c>
      <c r="J19" s="5"/>
      <c r="K19">
        <f t="shared" si="0"/>
        <v>0.22776926050261159</v>
      </c>
      <c r="L19">
        <f t="shared" si="1"/>
        <v>-2.7398238271153359E-2</v>
      </c>
    </row>
    <row r="20" spans="2:12" ht="24" x14ac:dyDescent="0.25">
      <c r="B20" s="131" t="s">
        <v>67</v>
      </c>
      <c r="C20" s="132">
        <v>3.0198808824763025E-3</v>
      </c>
      <c r="D20" s="133">
        <v>5.4872705260172468E-2</v>
      </c>
      <c r="E20" s="134">
        <v>11921</v>
      </c>
      <c r="F20" s="135">
        <v>0</v>
      </c>
      <c r="H20" s="4" t="s">
        <v>67</v>
      </c>
      <c r="I20" s="9">
        <v>-7.0000000000000001E-3</v>
      </c>
      <c r="J20" s="5"/>
      <c r="K20">
        <f t="shared" ref="K20:K65" si="2">((1-C20)/D20)*I20</f>
        <v>-0.12718273685857512</v>
      </c>
      <c r="L20">
        <f t="shared" ref="L20:L65" si="3">((0-C20)/D20)*I20</f>
        <v>3.8524009481772867E-4</v>
      </c>
    </row>
    <row r="21" spans="2:12" ht="24" x14ac:dyDescent="0.25">
      <c r="B21" s="131" t="s">
        <v>68</v>
      </c>
      <c r="C21" s="132">
        <v>0.11534267259458102</v>
      </c>
      <c r="D21" s="133">
        <v>0.3194484320987292</v>
      </c>
      <c r="E21" s="134">
        <v>11921</v>
      </c>
      <c r="F21" s="135">
        <v>0</v>
      </c>
      <c r="H21" s="4" t="s">
        <v>68</v>
      </c>
      <c r="I21" s="9">
        <v>5.8999999999999997E-2</v>
      </c>
      <c r="J21" s="5"/>
      <c r="K21">
        <f t="shared" si="2"/>
        <v>0.16339032241920137</v>
      </c>
      <c r="L21">
        <f t="shared" si="3"/>
        <v>-2.1303024210734111E-2</v>
      </c>
    </row>
    <row r="22" spans="2:12" ht="24" x14ac:dyDescent="0.25">
      <c r="B22" s="131" t="s">
        <v>69</v>
      </c>
      <c r="C22" s="132">
        <v>0.20149316332522441</v>
      </c>
      <c r="D22" s="133">
        <v>0.40113235502686184</v>
      </c>
      <c r="E22" s="134">
        <v>11921</v>
      </c>
      <c r="F22" s="135">
        <v>0</v>
      </c>
      <c r="H22" s="4" t="s">
        <v>69</v>
      </c>
      <c r="I22" s="9">
        <v>5.0999999999999997E-2</v>
      </c>
      <c r="J22" s="5"/>
      <c r="K22">
        <f t="shared" si="2"/>
        <v>0.10152222367524175</v>
      </c>
      <c r="L22">
        <f t="shared" si="3"/>
        <v>-2.5617857050943448E-2</v>
      </c>
    </row>
    <row r="23" spans="2:12" ht="24" x14ac:dyDescent="0.25">
      <c r="B23" s="131" t="s">
        <v>70</v>
      </c>
      <c r="C23" s="132">
        <v>2.2900763358778626E-2</v>
      </c>
      <c r="D23" s="133">
        <v>0.14959343436222006</v>
      </c>
      <c r="E23" s="134">
        <v>11921</v>
      </c>
      <c r="F23" s="135">
        <v>0</v>
      </c>
      <c r="H23" s="4" t="s">
        <v>70</v>
      </c>
      <c r="I23" s="9">
        <v>1.0999999999999999E-2</v>
      </c>
      <c r="J23" s="5"/>
      <c r="K23">
        <f t="shared" si="2"/>
        <v>7.184868539770535E-2</v>
      </c>
      <c r="L23">
        <f t="shared" si="3"/>
        <v>-1.6839535640087193E-3</v>
      </c>
    </row>
    <row r="24" spans="2:12" ht="24" x14ac:dyDescent="0.25">
      <c r="B24" s="131" t="s">
        <v>71</v>
      </c>
      <c r="C24" s="132">
        <v>3.3554232027514471E-4</v>
      </c>
      <c r="D24" s="133">
        <v>1.8315509048470912E-2</v>
      </c>
      <c r="E24" s="134">
        <v>11921</v>
      </c>
      <c r="F24" s="135">
        <v>0</v>
      </c>
      <c r="H24" s="4" t="s">
        <v>71</v>
      </c>
      <c r="I24" s="9">
        <v>1E-3</v>
      </c>
      <c r="J24" s="5"/>
      <c r="K24">
        <f t="shared" si="2"/>
        <v>5.4580216964441007E-2</v>
      </c>
      <c r="L24">
        <f t="shared" si="3"/>
        <v>-1.8320119816880427E-5</v>
      </c>
    </row>
    <row r="25" spans="2:12" ht="24" x14ac:dyDescent="0.25">
      <c r="B25" s="131" t="s">
        <v>72</v>
      </c>
      <c r="C25" s="132">
        <v>1.4176663031624863E-2</v>
      </c>
      <c r="D25" s="133">
        <v>0.11822376120615335</v>
      </c>
      <c r="E25" s="134">
        <v>11921</v>
      </c>
      <c r="F25" s="135">
        <v>0</v>
      </c>
      <c r="H25" s="4" t="s">
        <v>72</v>
      </c>
      <c r="I25" s="9">
        <v>-6.0000000000000001E-3</v>
      </c>
      <c r="J25" s="5"/>
      <c r="K25">
        <f t="shared" si="2"/>
        <v>-5.0031736103337471E-2</v>
      </c>
      <c r="L25">
        <f t="shared" si="3"/>
        <v>7.1948293068958748E-4</v>
      </c>
    </row>
    <row r="26" spans="2:12" ht="24" x14ac:dyDescent="0.25">
      <c r="B26" s="131" t="s">
        <v>73</v>
      </c>
      <c r="C26" s="132">
        <v>0.38755137991779215</v>
      </c>
      <c r="D26" s="133">
        <v>0.4872116790468396</v>
      </c>
      <c r="E26" s="134">
        <v>11921</v>
      </c>
      <c r="F26" s="135">
        <v>0</v>
      </c>
      <c r="H26" s="4" t="s">
        <v>73</v>
      </c>
      <c r="I26" s="9">
        <v>-4.8000000000000001E-2</v>
      </c>
      <c r="J26" s="5"/>
      <c r="K26">
        <f t="shared" si="2"/>
        <v>-6.0338319108971437E-2</v>
      </c>
      <c r="L26">
        <f t="shared" si="3"/>
        <v>3.8181486684488154E-2</v>
      </c>
    </row>
    <row r="27" spans="2:12" ht="24" x14ac:dyDescent="0.25">
      <c r="B27" s="131" t="s">
        <v>74</v>
      </c>
      <c r="C27" s="132">
        <v>4.2781645835080952E-3</v>
      </c>
      <c r="D27" s="133">
        <v>6.5270355156599527E-2</v>
      </c>
      <c r="E27" s="134">
        <v>11921</v>
      </c>
      <c r="F27" s="135">
        <v>0</v>
      </c>
      <c r="H27" s="4" t="s">
        <v>74</v>
      </c>
      <c r="I27" s="9">
        <v>-6.0000000000000001E-3</v>
      </c>
      <c r="J27" s="5"/>
      <c r="K27">
        <f t="shared" si="2"/>
        <v>-9.1532074525488213E-2</v>
      </c>
      <c r="L27">
        <f t="shared" si="3"/>
        <v>3.9327176080875312E-4</v>
      </c>
    </row>
    <row r="28" spans="2:12" ht="24" x14ac:dyDescent="0.25">
      <c r="B28" s="131" t="s">
        <v>75</v>
      </c>
      <c r="C28" s="132">
        <v>0.1110645080110729</v>
      </c>
      <c r="D28" s="133">
        <v>0.314225183142468</v>
      </c>
      <c r="E28" s="134">
        <v>11921</v>
      </c>
      <c r="F28" s="135">
        <v>0</v>
      </c>
      <c r="H28" s="4" t="s">
        <v>75</v>
      </c>
      <c r="I28" s="9">
        <v>-4.2999999999999997E-2</v>
      </c>
      <c r="J28" s="5"/>
      <c r="K28">
        <f t="shared" si="2"/>
        <v>-0.12164596667031999</v>
      </c>
      <c r="L28">
        <f t="shared" si="3"/>
        <v>1.5198571281636659E-2</v>
      </c>
    </row>
    <row r="29" spans="2:12" ht="24" x14ac:dyDescent="0.25">
      <c r="B29" s="131" t="s">
        <v>76</v>
      </c>
      <c r="C29" s="132">
        <v>1.9377568995889608E-2</v>
      </c>
      <c r="D29" s="133">
        <v>0.13785381006642233</v>
      </c>
      <c r="E29" s="134">
        <v>11921</v>
      </c>
      <c r="F29" s="135">
        <v>0</v>
      </c>
      <c r="H29" s="4" t="s">
        <v>76</v>
      </c>
      <c r="I29" s="9">
        <v>0.01</v>
      </c>
      <c r="J29" s="5"/>
      <c r="K29">
        <f t="shared" si="2"/>
        <v>7.113495307323138E-2</v>
      </c>
      <c r="L29">
        <f t="shared" si="3"/>
        <v>-1.4056607493512787E-3</v>
      </c>
    </row>
    <row r="30" spans="2:12" ht="24" x14ac:dyDescent="0.25">
      <c r="B30" s="131" t="s">
        <v>77</v>
      </c>
      <c r="C30" s="132">
        <v>2.8772753963593658E-2</v>
      </c>
      <c r="D30" s="133">
        <v>0.16717424132409994</v>
      </c>
      <c r="E30" s="134">
        <v>11921</v>
      </c>
      <c r="F30" s="135">
        <v>0</v>
      </c>
      <c r="H30" s="4" t="s">
        <v>77</v>
      </c>
      <c r="I30" s="9">
        <v>4.0000000000000001E-3</v>
      </c>
      <c r="J30" s="5"/>
      <c r="K30">
        <f t="shared" si="2"/>
        <v>2.3238681709426574E-2</v>
      </c>
      <c r="L30">
        <f t="shared" si="3"/>
        <v>-6.884494581389976E-4</v>
      </c>
    </row>
    <row r="31" spans="2:12" ht="24" x14ac:dyDescent="0.25">
      <c r="B31" s="131" t="s">
        <v>78</v>
      </c>
      <c r="C31" s="132">
        <v>4.0265078433017361E-3</v>
      </c>
      <c r="D31" s="133">
        <v>6.332954691169472E-2</v>
      </c>
      <c r="E31" s="134">
        <v>11921</v>
      </c>
      <c r="F31" s="135">
        <v>0</v>
      </c>
      <c r="H31" s="4" t="s">
        <v>78</v>
      </c>
      <c r="I31" s="9">
        <v>1E-3</v>
      </c>
      <c r="J31" s="5"/>
      <c r="K31">
        <f t="shared" si="2"/>
        <v>1.5726837483070282E-2</v>
      </c>
      <c r="L31">
        <f t="shared" si="3"/>
        <v>-6.358024081423174E-5</v>
      </c>
    </row>
    <row r="32" spans="2:12" ht="24" x14ac:dyDescent="0.25">
      <c r="B32" s="131" t="s">
        <v>79</v>
      </c>
      <c r="C32" s="132">
        <v>1.6777116013757235E-4</v>
      </c>
      <c r="D32" s="133">
        <v>1.2952107372000194E-2</v>
      </c>
      <c r="E32" s="134">
        <v>11921</v>
      </c>
      <c r="F32" s="135">
        <v>0</v>
      </c>
      <c r="H32" s="4" t="s">
        <v>79</v>
      </c>
      <c r="I32" s="9">
        <v>0</v>
      </c>
      <c r="J32" s="5"/>
      <c r="K32">
        <f t="shared" si="2"/>
        <v>0</v>
      </c>
      <c r="L32">
        <f t="shared" si="3"/>
        <v>0</v>
      </c>
    </row>
    <row r="33" spans="2:12" ht="24" x14ac:dyDescent="0.25">
      <c r="B33" s="131" t="s">
        <v>80</v>
      </c>
      <c r="C33" s="132">
        <v>2.0971395017196546E-3</v>
      </c>
      <c r="D33" s="133">
        <v>4.5748410608377102E-2</v>
      </c>
      <c r="E33" s="134">
        <v>11921</v>
      </c>
      <c r="F33" s="135">
        <v>0</v>
      </c>
      <c r="H33" s="4" t="s">
        <v>80</v>
      </c>
      <c r="I33" s="9">
        <v>-3.0000000000000001E-3</v>
      </c>
      <c r="J33" s="5"/>
      <c r="K33">
        <f t="shared" si="2"/>
        <v>-6.5438526534223593E-2</v>
      </c>
      <c r="L33">
        <f t="shared" si="3"/>
        <v>1.3752212200366425E-4</v>
      </c>
    </row>
    <row r="34" spans="2:12" ht="24" x14ac:dyDescent="0.25">
      <c r="B34" s="131" t="s">
        <v>81</v>
      </c>
      <c r="C34" s="132">
        <v>8.740877443167519E-2</v>
      </c>
      <c r="D34" s="133">
        <v>0.28244499034441006</v>
      </c>
      <c r="E34" s="134">
        <v>11921</v>
      </c>
      <c r="F34" s="135">
        <v>0</v>
      </c>
      <c r="H34" s="4" t="s">
        <v>81</v>
      </c>
      <c r="I34" s="9">
        <v>-1.7999999999999999E-2</v>
      </c>
      <c r="J34" s="5"/>
      <c r="K34">
        <f t="shared" si="2"/>
        <v>-5.8158730449420944E-2</v>
      </c>
      <c r="L34">
        <f t="shared" si="3"/>
        <v>5.570493347577591E-3</v>
      </c>
    </row>
    <row r="35" spans="2:12" ht="24" x14ac:dyDescent="0.25">
      <c r="B35" s="131" t="s">
        <v>82</v>
      </c>
      <c r="C35" s="132">
        <v>8.3885580068786161E-4</v>
      </c>
      <c r="D35" s="133">
        <v>2.8952071366463775E-2</v>
      </c>
      <c r="E35" s="134">
        <v>11921</v>
      </c>
      <c r="F35" s="135">
        <v>0</v>
      </c>
      <c r="H35" s="4" t="s">
        <v>82</v>
      </c>
      <c r="I35" s="9">
        <v>-3.0000000000000001E-3</v>
      </c>
      <c r="J35" s="5"/>
      <c r="K35">
        <f t="shared" si="2"/>
        <v>-0.10353260720647538</v>
      </c>
      <c r="L35">
        <f t="shared" si="3"/>
        <v>8.6921843007703252E-5</v>
      </c>
    </row>
    <row r="36" spans="2:12" x14ac:dyDescent="0.25">
      <c r="B36" s="131" t="s">
        <v>83</v>
      </c>
      <c r="C36" s="132">
        <v>0.80848922070296114</v>
      </c>
      <c r="D36" s="133">
        <v>0.39350653129678703</v>
      </c>
      <c r="E36" s="134">
        <v>11921</v>
      </c>
      <c r="F36" s="135">
        <v>0</v>
      </c>
      <c r="H36" s="4" t="s">
        <v>83</v>
      </c>
      <c r="I36" s="9">
        <v>7.1999999999999995E-2</v>
      </c>
      <c r="J36" s="5"/>
      <c r="K36">
        <f t="shared" si="2"/>
        <v>3.504078080723684E-2</v>
      </c>
      <c r="L36">
        <f t="shared" si="3"/>
        <v>-0.14792949865096303</v>
      </c>
    </row>
    <row r="37" spans="2:12" x14ac:dyDescent="0.25">
      <c r="B37" s="131" t="s">
        <v>84</v>
      </c>
      <c r="C37" s="132">
        <v>1.8370942035064172E-2</v>
      </c>
      <c r="D37" s="133">
        <v>0.13429431632490893</v>
      </c>
      <c r="E37" s="134">
        <v>11921</v>
      </c>
      <c r="F37" s="135">
        <v>0</v>
      </c>
      <c r="H37" s="4" t="s">
        <v>84</v>
      </c>
      <c r="I37" s="9">
        <v>-0.01</v>
      </c>
      <c r="J37" s="5"/>
      <c r="K37">
        <f t="shared" si="2"/>
        <v>-7.3095353908351757E-2</v>
      </c>
      <c r="L37">
        <f t="shared" si="3"/>
        <v>1.3679612464475332E-3</v>
      </c>
    </row>
    <row r="38" spans="2:12" x14ac:dyDescent="0.25">
      <c r="B38" s="131" t="s">
        <v>85</v>
      </c>
      <c r="C38" s="132">
        <v>0.63358778625954204</v>
      </c>
      <c r="D38" s="133">
        <v>0.48184414429816158</v>
      </c>
      <c r="E38" s="134">
        <v>11921</v>
      </c>
      <c r="F38" s="135">
        <v>0</v>
      </c>
      <c r="H38" s="4" t="s">
        <v>85</v>
      </c>
      <c r="I38" s="9">
        <v>4.1000000000000002E-2</v>
      </c>
      <c r="J38" s="5"/>
      <c r="K38">
        <f t="shared" si="2"/>
        <v>3.1177925354350093E-2</v>
      </c>
      <c r="L38">
        <f t="shared" si="3"/>
        <v>-5.391182925856372E-2</v>
      </c>
    </row>
    <row r="39" spans="2:12" x14ac:dyDescent="0.25">
      <c r="B39" s="131" t="s">
        <v>86</v>
      </c>
      <c r="C39" s="132">
        <v>0.60020132539216509</v>
      </c>
      <c r="D39" s="133">
        <v>0.4898773573421199</v>
      </c>
      <c r="E39" s="134">
        <v>11921</v>
      </c>
      <c r="F39" s="135">
        <v>0</v>
      </c>
      <c r="H39" s="4" t="s">
        <v>86</v>
      </c>
      <c r="I39" s="9">
        <v>8.8999999999999996E-2</v>
      </c>
      <c r="J39" s="5"/>
      <c r="K39">
        <f t="shared" si="2"/>
        <v>7.2634673774578107E-2</v>
      </c>
      <c r="L39">
        <f t="shared" si="3"/>
        <v>-0.10904345171152043</v>
      </c>
    </row>
    <row r="40" spans="2:12" x14ac:dyDescent="0.25">
      <c r="B40" s="131" t="s">
        <v>87</v>
      </c>
      <c r="C40" s="132">
        <v>0.83122221290160225</v>
      </c>
      <c r="D40" s="133">
        <v>0.37457124172940104</v>
      </c>
      <c r="E40" s="134">
        <v>11921</v>
      </c>
      <c r="F40" s="135">
        <v>0</v>
      </c>
      <c r="H40" s="4" t="s">
        <v>87</v>
      </c>
      <c r="I40" s="9">
        <v>5.0999999999999997E-2</v>
      </c>
      <c r="J40" s="5"/>
      <c r="K40">
        <f t="shared" si="2"/>
        <v>2.2980053413274752E-2</v>
      </c>
      <c r="L40">
        <f t="shared" si="3"/>
        <v>-0.11317562091060615</v>
      </c>
    </row>
    <row r="41" spans="2:12" x14ac:dyDescent="0.25">
      <c r="B41" s="131" t="s">
        <v>88</v>
      </c>
      <c r="C41" s="132">
        <v>3.4057545507927188E-2</v>
      </c>
      <c r="D41" s="133">
        <v>0.18138464369983251</v>
      </c>
      <c r="E41" s="134">
        <v>11921</v>
      </c>
      <c r="F41" s="135">
        <v>0</v>
      </c>
      <c r="H41" s="4" t="s">
        <v>88</v>
      </c>
      <c r="I41" s="9">
        <v>3.9E-2</v>
      </c>
      <c r="J41" s="5"/>
      <c r="K41">
        <f t="shared" si="2"/>
        <v>0.20768988463837432</v>
      </c>
      <c r="L41">
        <f t="shared" si="3"/>
        <v>-7.3228044431767232E-3</v>
      </c>
    </row>
    <row r="42" spans="2:12" x14ac:dyDescent="0.25">
      <c r="B42" s="131" t="s">
        <v>89</v>
      </c>
      <c r="C42" s="132">
        <v>0.31868131868131866</v>
      </c>
      <c r="D42" s="133">
        <v>0.46598471097943139</v>
      </c>
      <c r="E42" s="134">
        <v>11921</v>
      </c>
      <c r="F42" s="135">
        <v>0</v>
      </c>
      <c r="H42" s="4" t="s">
        <v>89</v>
      </c>
      <c r="I42" s="9">
        <v>9.8000000000000004E-2</v>
      </c>
      <c r="J42" s="5"/>
      <c r="K42">
        <f t="shared" si="2"/>
        <v>0.1432863121815556</v>
      </c>
      <c r="L42">
        <f t="shared" si="3"/>
        <v>-6.702101698814697E-2</v>
      </c>
    </row>
    <row r="43" spans="2:12" x14ac:dyDescent="0.25">
      <c r="B43" s="131" t="s">
        <v>90</v>
      </c>
      <c r="C43" s="132">
        <v>5.3099572183541652E-2</v>
      </c>
      <c r="D43" s="133">
        <v>0.22424144518556713</v>
      </c>
      <c r="E43" s="134">
        <v>11921</v>
      </c>
      <c r="F43" s="135">
        <v>0</v>
      </c>
      <c r="H43" s="4" t="s">
        <v>90</v>
      </c>
      <c r="I43" s="9">
        <v>7.0000000000000007E-2</v>
      </c>
      <c r="J43" s="5"/>
      <c r="K43">
        <f t="shared" si="2"/>
        <v>0.29558777545471454</v>
      </c>
      <c r="L43">
        <f t="shared" si="3"/>
        <v>-1.6575749633489928E-2</v>
      </c>
    </row>
    <row r="44" spans="2:12" x14ac:dyDescent="0.25">
      <c r="B44" s="131" t="s">
        <v>91</v>
      </c>
      <c r="C44" s="132">
        <v>4.3620501635768813E-3</v>
      </c>
      <c r="D44" s="133">
        <v>6.5904377923532126E-2</v>
      </c>
      <c r="E44" s="134">
        <v>11921</v>
      </c>
      <c r="F44" s="135">
        <v>0</v>
      </c>
      <c r="H44" s="4" t="s">
        <v>91</v>
      </c>
      <c r="I44" s="9">
        <v>2.5999999999999999E-2</v>
      </c>
      <c r="J44" s="5"/>
      <c r="K44">
        <f t="shared" si="2"/>
        <v>0.39279009242425172</v>
      </c>
      <c r="L44">
        <f t="shared" si="3"/>
        <v>-1.7208766371270615E-3</v>
      </c>
    </row>
    <row r="45" spans="2:12" x14ac:dyDescent="0.25">
      <c r="B45" s="131" t="s">
        <v>92</v>
      </c>
      <c r="C45" s="132">
        <v>0.10921902524955961</v>
      </c>
      <c r="D45" s="133">
        <v>0.31192690122065908</v>
      </c>
      <c r="E45" s="134">
        <v>11921</v>
      </c>
      <c r="F45" s="135">
        <v>0</v>
      </c>
      <c r="H45" s="4" t="s">
        <v>92</v>
      </c>
      <c r="I45" s="9">
        <v>7.9000000000000001E-2</v>
      </c>
      <c r="J45" s="5"/>
      <c r="K45">
        <f t="shared" si="2"/>
        <v>0.2256031676969836</v>
      </c>
      <c r="L45">
        <f t="shared" si="3"/>
        <v>-2.7661298082820668E-2</v>
      </c>
    </row>
    <row r="46" spans="2:12" x14ac:dyDescent="0.25">
      <c r="B46" s="131" t="s">
        <v>93</v>
      </c>
      <c r="C46" s="132">
        <v>9.0344769734082717E-2</v>
      </c>
      <c r="D46" s="133">
        <v>0.28668708870222304</v>
      </c>
      <c r="E46" s="134">
        <v>11921</v>
      </c>
      <c r="F46" s="135">
        <v>0</v>
      </c>
      <c r="H46" s="4" t="s">
        <v>93</v>
      </c>
      <c r="I46" s="9">
        <v>7.4999999999999997E-2</v>
      </c>
      <c r="J46" s="5"/>
      <c r="K46">
        <f t="shared" si="2"/>
        <v>0.23797424076117721</v>
      </c>
      <c r="L46">
        <f t="shared" si="3"/>
        <v>-2.3635029260400946E-2</v>
      </c>
    </row>
    <row r="47" spans="2:12" x14ac:dyDescent="0.25">
      <c r="B47" s="131" t="s">
        <v>94</v>
      </c>
      <c r="C47" s="132">
        <v>3.2547605066689037E-2</v>
      </c>
      <c r="D47" s="133">
        <v>0.17745675558719817</v>
      </c>
      <c r="E47" s="134">
        <v>11921</v>
      </c>
      <c r="F47" s="135">
        <v>0</v>
      </c>
      <c r="H47" s="4" t="s">
        <v>94</v>
      </c>
      <c r="I47" s="9">
        <v>5.8000000000000003E-2</v>
      </c>
      <c r="J47" s="5"/>
      <c r="K47">
        <f t="shared" si="2"/>
        <v>0.3162023261411413</v>
      </c>
      <c r="L47">
        <f t="shared" si="3"/>
        <v>-1.0637865476698417E-2</v>
      </c>
    </row>
    <row r="48" spans="2:12" ht="24" x14ac:dyDescent="0.25">
      <c r="B48" s="131" t="s">
        <v>95</v>
      </c>
      <c r="C48" s="132">
        <v>1.5099404412381512E-3</v>
      </c>
      <c r="D48" s="133">
        <v>3.8830233101146139E-2</v>
      </c>
      <c r="E48" s="134">
        <v>11921</v>
      </c>
      <c r="F48" s="135">
        <v>0</v>
      </c>
      <c r="H48" s="4" t="s">
        <v>95</v>
      </c>
      <c r="I48" s="9">
        <v>8.9999999999999993E-3</v>
      </c>
      <c r="J48" s="5"/>
      <c r="K48">
        <f t="shared" si="2"/>
        <v>0.2314281892828402</v>
      </c>
      <c r="L48">
        <f t="shared" si="3"/>
        <v>-3.4997121793590893E-4</v>
      </c>
    </row>
    <row r="49" spans="2:12" ht="24" x14ac:dyDescent="0.25">
      <c r="B49" s="131" t="s">
        <v>96</v>
      </c>
      <c r="C49" s="132">
        <v>0.14336045633755559</v>
      </c>
      <c r="D49" s="133">
        <v>0.35045475970600876</v>
      </c>
      <c r="E49" s="134">
        <v>11921</v>
      </c>
      <c r="F49" s="135">
        <v>0</v>
      </c>
      <c r="H49" s="4" t="s">
        <v>96</v>
      </c>
      <c r="I49" s="9">
        <v>9.5000000000000001E-2</v>
      </c>
      <c r="J49" s="5"/>
      <c r="K49">
        <f t="shared" si="2"/>
        <v>0.23221472784732991</v>
      </c>
      <c r="L49">
        <f t="shared" si="3"/>
        <v>-3.8861630424117395E-2</v>
      </c>
    </row>
    <row r="50" spans="2:12" ht="24" x14ac:dyDescent="0.25">
      <c r="B50" s="131" t="s">
        <v>97</v>
      </c>
      <c r="C50" s="132">
        <v>1.4260548611693654E-3</v>
      </c>
      <c r="D50" s="133">
        <v>3.7737788668263487E-2</v>
      </c>
      <c r="E50" s="134">
        <v>11921</v>
      </c>
      <c r="F50" s="135">
        <v>0</v>
      </c>
      <c r="H50" s="4" t="s">
        <v>97</v>
      </c>
      <c r="I50" s="9">
        <v>7.0000000000000001E-3</v>
      </c>
      <c r="J50" s="5"/>
      <c r="K50">
        <f t="shared" si="2"/>
        <v>0.18522594626351918</v>
      </c>
      <c r="L50">
        <f t="shared" si="3"/>
        <v>-2.6451958051745855E-4</v>
      </c>
    </row>
    <row r="51" spans="2:12" ht="24" x14ac:dyDescent="0.25">
      <c r="B51" s="131" t="s">
        <v>98</v>
      </c>
      <c r="C51" s="132">
        <v>8.3885580068786177E-5</v>
      </c>
      <c r="D51" s="133">
        <v>9.1589071438019139E-3</v>
      </c>
      <c r="E51" s="134">
        <v>11921</v>
      </c>
      <c r="F51" s="135">
        <v>0</v>
      </c>
      <c r="H51" s="4" t="s">
        <v>98</v>
      </c>
      <c r="I51" s="9">
        <v>1E-3</v>
      </c>
      <c r="J51" s="5"/>
      <c r="K51">
        <f t="shared" si="2"/>
        <v>0.10917417315411938</v>
      </c>
      <c r="L51">
        <f t="shared" si="3"/>
        <v>-9.158907143801963E-6</v>
      </c>
    </row>
    <row r="52" spans="2:12" ht="24" x14ac:dyDescent="0.25">
      <c r="B52" s="131" t="s">
        <v>99</v>
      </c>
      <c r="C52" s="132">
        <v>1.0066269608254342E-2</v>
      </c>
      <c r="D52" s="133">
        <v>9.9828732383579838E-2</v>
      </c>
      <c r="E52" s="134">
        <v>11921</v>
      </c>
      <c r="F52" s="135">
        <v>0</v>
      </c>
      <c r="H52" s="4" t="s">
        <v>99</v>
      </c>
      <c r="I52" s="9">
        <v>1E-3</v>
      </c>
      <c r="J52" s="5"/>
      <c r="K52">
        <f t="shared" si="2"/>
        <v>9.9163207501027362E-3</v>
      </c>
      <c r="L52">
        <f t="shared" si="3"/>
        <v>-1.0083539445914146E-4</v>
      </c>
    </row>
    <row r="53" spans="2:12" ht="24" x14ac:dyDescent="0.25">
      <c r="B53" s="131" t="s">
        <v>100</v>
      </c>
      <c r="C53" s="132">
        <v>0.83944299974834324</v>
      </c>
      <c r="D53" s="133">
        <v>0.36713724523505381</v>
      </c>
      <c r="E53" s="134">
        <v>11921</v>
      </c>
      <c r="F53" s="135">
        <v>0</v>
      </c>
      <c r="H53" s="4" t="s">
        <v>100</v>
      </c>
      <c r="I53" s="9">
        <v>-9.2999999999999999E-2</v>
      </c>
      <c r="J53" s="5"/>
      <c r="K53">
        <f t="shared" si="2"/>
        <v>-4.0670896829996722E-2</v>
      </c>
      <c r="L53">
        <f t="shared" si="3"/>
        <v>0.21264036811796089</v>
      </c>
    </row>
    <row r="54" spans="2:12" ht="24" x14ac:dyDescent="0.25">
      <c r="B54" s="131" t="s">
        <v>101</v>
      </c>
      <c r="C54" s="132">
        <v>7.5497022061907562E-4</v>
      </c>
      <c r="D54" s="133">
        <v>2.7467499507525157E-2</v>
      </c>
      <c r="E54" s="134">
        <v>11921</v>
      </c>
      <c r="F54" s="135">
        <v>0</v>
      </c>
      <c r="H54" s="4" t="s">
        <v>101</v>
      </c>
      <c r="I54" s="9">
        <v>-2E-3</v>
      </c>
      <c r="J54" s="5"/>
      <c r="K54">
        <f t="shared" si="2"/>
        <v>-7.275835425103927E-2</v>
      </c>
      <c r="L54">
        <f t="shared" si="3"/>
        <v>5.4971892902900719E-5</v>
      </c>
    </row>
    <row r="55" spans="2:12" ht="24" x14ac:dyDescent="0.25">
      <c r="B55" s="131" t="s">
        <v>102</v>
      </c>
      <c r="C55" s="132">
        <v>3.1876520426138747E-3</v>
      </c>
      <c r="D55" s="133">
        <v>5.6371601760983735E-2</v>
      </c>
      <c r="E55" s="134">
        <v>11921</v>
      </c>
      <c r="F55" s="135">
        <v>0</v>
      </c>
      <c r="H55" s="4" t="s">
        <v>102</v>
      </c>
      <c r="I55" s="9">
        <v>1E-3</v>
      </c>
      <c r="J55" s="5"/>
      <c r="K55">
        <f t="shared" si="2"/>
        <v>1.7682881394498643E-2</v>
      </c>
      <c r="L55">
        <f t="shared" si="3"/>
        <v>-5.6547125556757414E-5</v>
      </c>
    </row>
    <row r="56" spans="2:12" ht="24" x14ac:dyDescent="0.25">
      <c r="B56" s="131" t="s">
        <v>103</v>
      </c>
      <c r="C56" s="132">
        <v>8.3885580068786177E-5</v>
      </c>
      <c r="D56" s="133">
        <v>9.1589071438014126E-3</v>
      </c>
      <c r="E56" s="134">
        <v>11921</v>
      </c>
      <c r="F56" s="135">
        <v>0</v>
      </c>
      <c r="H56" s="4" t="s">
        <v>103</v>
      </c>
      <c r="I56" s="9">
        <v>-1E-3</v>
      </c>
      <c r="J56" s="5"/>
      <c r="K56">
        <f t="shared" si="2"/>
        <v>-0.10917417315412538</v>
      </c>
      <c r="L56">
        <f t="shared" si="3"/>
        <v>9.1589071438024645E-6</v>
      </c>
    </row>
    <row r="57" spans="2:12" ht="24" x14ac:dyDescent="0.25">
      <c r="B57" s="131" t="s">
        <v>104</v>
      </c>
      <c r="C57" s="132">
        <v>0.42932639879204765</v>
      </c>
      <c r="D57" s="133">
        <v>0.49500080426535636</v>
      </c>
      <c r="E57" s="134">
        <v>11921</v>
      </c>
      <c r="F57" s="135">
        <v>0</v>
      </c>
      <c r="H57" s="4" t="s">
        <v>104</v>
      </c>
      <c r="I57" s="9">
        <v>-9.9000000000000005E-2</v>
      </c>
      <c r="J57" s="5"/>
      <c r="K57">
        <f t="shared" si="2"/>
        <v>-0.11413453479825249</v>
      </c>
      <c r="L57">
        <f t="shared" si="3"/>
        <v>8.5865140246575961E-2</v>
      </c>
    </row>
    <row r="58" spans="2:12" ht="24" x14ac:dyDescent="0.25">
      <c r="B58" s="131" t="s">
        <v>105</v>
      </c>
      <c r="C58" s="132">
        <v>2.6004529821323711E-3</v>
      </c>
      <c r="D58" s="133">
        <v>5.0930425267372847E-2</v>
      </c>
      <c r="E58" s="134">
        <v>11921</v>
      </c>
      <c r="F58" s="135">
        <v>0</v>
      </c>
      <c r="H58" s="4" t="s">
        <v>105</v>
      </c>
      <c r="I58" s="9">
        <v>1E-3</v>
      </c>
      <c r="J58" s="5"/>
      <c r="K58">
        <f t="shared" si="2"/>
        <v>1.9583569973778008E-2</v>
      </c>
      <c r="L58">
        <f t="shared" si="3"/>
        <v>-5.1058929284030123E-5</v>
      </c>
    </row>
    <row r="59" spans="2:12" ht="24" x14ac:dyDescent="0.25">
      <c r="B59" s="131" t="s">
        <v>106</v>
      </c>
      <c r="C59" s="132">
        <v>1.5938260213069373E-3</v>
      </c>
      <c r="D59" s="133">
        <v>3.9892596268563271E-2</v>
      </c>
      <c r="E59" s="134">
        <v>11921</v>
      </c>
      <c r="F59" s="135">
        <v>0</v>
      </c>
      <c r="H59" s="4" t="s">
        <v>106</v>
      </c>
      <c r="I59" s="9">
        <v>2E-3</v>
      </c>
      <c r="J59" s="5"/>
      <c r="K59">
        <f t="shared" si="2"/>
        <v>5.0054710265396853E-2</v>
      </c>
      <c r="L59">
        <f t="shared" si="3"/>
        <v>-7.9905855742105542E-5</v>
      </c>
    </row>
    <row r="60" spans="2:12" ht="24" x14ac:dyDescent="0.25">
      <c r="B60" s="131" t="s">
        <v>107</v>
      </c>
      <c r="C60" s="132">
        <v>2.5165674020635851E-4</v>
      </c>
      <c r="D60" s="133">
        <v>1.5862361612354301E-2</v>
      </c>
      <c r="E60" s="134">
        <v>11921</v>
      </c>
      <c r="F60" s="135">
        <v>0</v>
      </c>
      <c r="H60" s="4" t="s">
        <v>107</v>
      </c>
      <c r="I60" s="9">
        <v>5.0000000000000001E-3</v>
      </c>
      <c r="J60" s="5"/>
      <c r="K60">
        <f t="shared" si="2"/>
        <v>0.31513225069876921</v>
      </c>
      <c r="L60">
        <f t="shared" si="3"/>
        <v>-7.9325117645268287E-5</v>
      </c>
    </row>
    <row r="61" spans="2:12" ht="24" x14ac:dyDescent="0.25">
      <c r="B61" s="131" t="s">
        <v>109</v>
      </c>
      <c r="C61" s="132">
        <v>5.1841288482509858E-2</v>
      </c>
      <c r="D61" s="133">
        <v>0.22171579314371082</v>
      </c>
      <c r="E61" s="134">
        <v>11921</v>
      </c>
      <c r="F61" s="135">
        <v>0</v>
      </c>
      <c r="H61" s="4" t="s">
        <v>109</v>
      </c>
      <c r="I61" s="9">
        <v>3.5999999999999997E-2</v>
      </c>
      <c r="J61" s="5"/>
      <c r="K61">
        <f t="shared" si="2"/>
        <v>0.15395255850134679</v>
      </c>
      <c r="L61">
        <f t="shared" si="3"/>
        <v>-8.4174715698338773E-3</v>
      </c>
    </row>
    <row r="62" spans="2:12" ht="24" x14ac:dyDescent="0.25">
      <c r="B62" s="131" t="s">
        <v>110</v>
      </c>
      <c r="C62" s="132">
        <v>9.1435282274976937E-2</v>
      </c>
      <c r="D62" s="133">
        <v>0.28823920760139454</v>
      </c>
      <c r="E62" s="134">
        <v>11921</v>
      </c>
      <c r="F62" s="135">
        <v>0</v>
      </c>
      <c r="H62" s="4" t="s">
        <v>110</v>
      </c>
      <c r="I62" s="9">
        <v>6.0999999999999999E-2</v>
      </c>
      <c r="J62" s="5"/>
      <c r="K62">
        <f t="shared" si="2"/>
        <v>0.19227935103773255</v>
      </c>
      <c r="L62">
        <f t="shared" si="3"/>
        <v>-1.935042864288879E-2</v>
      </c>
    </row>
    <row r="63" spans="2:12" ht="24" x14ac:dyDescent="0.25">
      <c r="B63" s="131" t="s">
        <v>111</v>
      </c>
      <c r="C63" s="132">
        <v>0.42244778122640719</v>
      </c>
      <c r="D63" s="133">
        <v>0.49396975814150079</v>
      </c>
      <c r="E63" s="134">
        <v>11921</v>
      </c>
      <c r="F63" s="135">
        <v>0</v>
      </c>
      <c r="H63" s="4" t="s">
        <v>111</v>
      </c>
      <c r="I63" s="9">
        <v>4.7E-2</v>
      </c>
      <c r="J63" s="5"/>
      <c r="K63">
        <f t="shared" si="2"/>
        <v>5.4952664277441492E-2</v>
      </c>
      <c r="L63">
        <f t="shared" si="3"/>
        <v>-4.0194860900681965E-2</v>
      </c>
    </row>
    <row r="64" spans="2:12" x14ac:dyDescent="0.25">
      <c r="B64" s="131" t="s">
        <v>112</v>
      </c>
      <c r="C64" s="132">
        <v>3.3554232027514471E-4</v>
      </c>
      <c r="D64" s="133">
        <v>1.8315509048470593E-2</v>
      </c>
      <c r="E64" s="134">
        <v>11921</v>
      </c>
      <c r="F64" s="135">
        <v>0</v>
      </c>
      <c r="H64" s="4" t="s">
        <v>112</v>
      </c>
      <c r="I64" s="9">
        <v>0</v>
      </c>
      <c r="J64" s="5"/>
      <c r="K64">
        <f t="shared" ref="K64" si="4">((1-C64)/D64)*I64</f>
        <v>0</v>
      </c>
      <c r="L64">
        <f t="shared" ref="L64" si="5">((0-C64)/D64)*I64</f>
        <v>0</v>
      </c>
    </row>
    <row r="65" spans="2:12" ht="24" x14ac:dyDescent="0.25">
      <c r="B65" s="131" t="s">
        <v>113</v>
      </c>
      <c r="C65" s="132">
        <v>4.1942790034393086E-4</v>
      </c>
      <c r="D65" s="133">
        <v>2.0476502453455385E-2</v>
      </c>
      <c r="E65" s="134">
        <v>11921</v>
      </c>
      <c r="F65" s="135">
        <v>0</v>
      </c>
      <c r="H65" s="4" t="s">
        <v>113</v>
      </c>
      <c r="I65" s="9">
        <v>-3.0000000000000001E-3</v>
      </c>
      <c r="J65" s="5"/>
      <c r="K65">
        <f t="shared" si="2"/>
        <v>-0.14644794554711341</v>
      </c>
      <c r="L65">
        <f t="shared" si="3"/>
        <v>6.1450128208758554E-5</v>
      </c>
    </row>
    <row r="66" spans="2:12" ht="24" x14ac:dyDescent="0.25">
      <c r="B66" s="131" t="s">
        <v>114</v>
      </c>
      <c r="C66" s="132">
        <v>3.9510108212398289E-2</v>
      </c>
      <c r="D66" s="133">
        <v>0.19481335479730288</v>
      </c>
      <c r="E66" s="134">
        <v>11921</v>
      </c>
      <c r="F66" s="135">
        <v>0</v>
      </c>
      <c r="H66" s="4" t="s">
        <v>114</v>
      </c>
      <c r="I66" s="9">
        <v>-2.7E-2</v>
      </c>
      <c r="J66" s="5"/>
      <c r="K66">
        <f t="shared" si="0"/>
        <v>-0.13311832294684287</v>
      </c>
      <c r="L66">
        <f t="shared" si="1"/>
        <v>5.4758716251496068E-3</v>
      </c>
    </row>
    <row r="67" spans="2:12" ht="24" x14ac:dyDescent="0.25">
      <c r="B67" s="131" t="s">
        <v>116</v>
      </c>
      <c r="C67" s="132">
        <v>8.3885580068786172E-4</v>
      </c>
      <c r="D67" s="133">
        <v>2.8952071366463831E-2</v>
      </c>
      <c r="E67" s="134">
        <v>11921</v>
      </c>
      <c r="F67" s="135">
        <v>0</v>
      </c>
      <c r="H67" s="4" t="s">
        <v>116</v>
      </c>
      <c r="I67" s="9">
        <v>-1E-3</v>
      </c>
      <c r="J67" s="5"/>
      <c r="K67">
        <f t="shared" si="0"/>
        <v>-3.4510869068825049E-2</v>
      </c>
      <c r="L67">
        <f t="shared" si="1"/>
        <v>2.8973947669234368E-5</v>
      </c>
    </row>
    <row r="68" spans="2:12" ht="24" x14ac:dyDescent="0.25">
      <c r="B68" s="131" t="s">
        <v>117</v>
      </c>
      <c r="C68" s="132">
        <v>8.2375639627548028E-2</v>
      </c>
      <c r="D68" s="133">
        <v>0.27494769513041539</v>
      </c>
      <c r="E68" s="134">
        <v>11921</v>
      </c>
      <c r="F68" s="135">
        <v>0</v>
      </c>
      <c r="H68" s="4" t="s">
        <v>117</v>
      </c>
      <c r="I68" s="9">
        <v>-8.9999999999999993E-3</v>
      </c>
      <c r="J68" s="5"/>
      <c r="K68">
        <f t="shared" si="0"/>
        <v>-3.0037055736854869E-2</v>
      </c>
      <c r="L68">
        <f t="shared" si="1"/>
        <v>2.6964428863325242E-3</v>
      </c>
    </row>
    <row r="69" spans="2:12" ht="24" x14ac:dyDescent="0.25">
      <c r="B69" s="131" t="s">
        <v>118</v>
      </c>
      <c r="C69" s="132">
        <v>6.0062075329250911E-2</v>
      </c>
      <c r="D69" s="133">
        <v>0.23761178119453033</v>
      </c>
      <c r="E69" s="134">
        <v>11921</v>
      </c>
      <c r="F69" s="135">
        <v>0</v>
      </c>
      <c r="H69" s="4" t="s">
        <v>118</v>
      </c>
      <c r="I69" s="9">
        <v>5.1999999999999998E-2</v>
      </c>
      <c r="J69" s="5"/>
      <c r="K69">
        <f t="shared" si="0"/>
        <v>0.20570012074807029</v>
      </c>
      <c r="L69">
        <f t="shared" si="1"/>
        <v>-1.3144246894745058E-2</v>
      </c>
    </row>
    <row r="70" spans="2:12" ht="24" x14ac:dyDescent="0.25">
      <c r="B70" s="131" t="s">
        <v>119</v>
      </c>
      <c r="C70" s="132">
        <v>0.80773425048234204</v>
      </c>
      <c r="D70" s="133">
        <v>0.39409727171424164</v>
      </c>
      <c r="E70" s="134">
        <v>11921</v>
      </c>
      <c r="F70" s="135">
        <v>0</v>
      </c>
      <c r="H70" s="4" t="s">
        <v>119</v>
      </c>
      <c r="I70" s="9">
        <v>-1.4E-2</v>
      </c>
      <c r="J70" s="5"/>
      <c r="K70">
        <f t="shared" si="0"/>
        <v>-6.830091671375404E-3</v>
      </c>
      <c r="L70">
        <f t="shared" si="1"/>
        <v>2.8694132942266033E-2</v>
      </c>
    </row>
    <row r="71" spans="2:12" ht="24" x14ac:dyDescent="0.25">
      <c r="B71" s="131" t="s">
        <v>120</v>
      </c>
      <c r="C71" s="132">
        <v>8.3046724268098313E-3</v>
      </c>
      <c r="D71" s="133">
        <v>9.0754590834451282E-2</v>
      </c>
      <c r="E71" s="134">
        <v>11921</v>
      </c>
      <c r="F71" s="135">
        <v>0</v>
      </c>
      <c r="H71" s="4" t="s">
        <v>120</v>
      </c>
      <c r="I71" s="9">
        <v>1.4E-2</v>
      </c>
      <c r="J71" s="5"/>
      <c r="K71">
        <f t="shared" si="0"/>
        <v>0.15298107190357438</v>
      </c>
      <c r="L71">
        <f t="shared" si="1"/>
        <v>-1.2810967787560365E-3</v>
      </c>
    </row>
    <row r="72" spans="2:12" ht="24" x14ac:dyDescent="0.25">
      <c r="B72" s="131" t="s">
        <v>121</v>
      </c>
      <c r="C72" s="132">
        <v>7.5497022061907562E-4</v>
      </c>
      <c r="D72" s="133">
        <v>2.7467499507524456E-2</v>
      </c>
      <c r="E72" s="134">
        <v>11921</v>
      </c>
      <c r="F72" s="135">
        <v>0</v>
      </c>
      <c r="H72" s="4" t="s">
        <v>121</v>
      </c>
      <c r="I72" s="9">
        <v>-4.0000000000000001E-3</v>
      </c>
      <c r="J72" s="5"/>
      <c r="K72">
        <f t="shared" ref="K72:K119" si="6">((1-C72)/D72)*I72</f>
        <v>-0.14551670850208223</v>
      </c>
      <c r="L72">
        <f t="shared" ref="L72:L119" si="7">((0-C72)/D72)*I72</f>
        <v>1.0994378580580424E-4</v>
      </c>
    </row>
    <row r="73" spans="2:12" ht="24" x14ac:dyDescent="0.25">
      <c r="B73" s="131" t="s">
        <v>122</v>
      </c>
      <c r="C73" s="132">
        <v>2.5165674020635851E-4</v>
      </c>
      <c r="D73" s="133">
        <v>1.586236161235403E-2</v>
      </c>
      <c r="E73" s="134">
        <v>11921</v>
      </c>
      <c r="F73" s="135">
        <v>0</v>
      </c>
      <c r="H73" s="4" t="s">
        <v>122</v>
      </c>
      <c r="I73" s="9">
        <v>-3.0000000000000001E-3</v>
      </c>
      <c r="J73" s="5"/>
      <c r="K73">
        <f t="shared" si="6"/>
        <v>-0.18907935041926474</v>
      </c>
      <c r="L73">
        <f t="shared" si="7"/>
        <v>4.7595070587161788E-5</v>
      </c>
    </row>
    <row r="74" spans="2:12" ht="24" x14ac:dyDescent="0.25">
      <c r="B74" s="131" t="s">
        <v>123</v>
      </c>
      <c r="C74" s="132">
        <v>2.1306937337471687E-2</v>
      </c>
      <c r="D74" s="133">
        <v>0.14441156867603638</v>
      </c>
      <c r="E74" s="134">
        <v>11921</v>
      </c>
      <c r="F74" s="135">
        <v>0</v>
      </c>
      <c r="H74" s="4" t="s">
        <v>123</v>
      </c>
      <c r="I74" s="9">
        <v>-2.4E-2</v>
      </c>
      <c r="J74" s="5"/>
      <c r="K74">
        <f t="shared" si="6"/>
        <v>-0.16265063608992136</v>
      </c>
      <c r="L74">
        <f t="shared" si="7"/>
        <v>3.5410355332853366E-3</v>
      </c>
    </row>
    <row r="75" spans="2:12" ht="24" x14ac:dyDescent="0.25">
      <c r="B75" s="131" t="s">
        <v>124</v>
      </c>
      <c r="C75" s="132">
        <v>2.013253921650868E-3</v>
      </c>
      <c r="D75" s="133">
        <v>4.4825988972983559E-2</v>
      </c>
      <c r="E75" s="134">
        <v>11921</v>
      </c>
      <c r="F75" s="135">
        <v>0</v>
      </c>
      <c r="H75" s="4" t="s">
        <v>124</v>
      </c>
      <c r="I75" s="9">
        <v>-5.0000000000000001E-3</v>
      </c>
      <c r="J75" s="5"/>
      <c r="K75">
        <f t="shared" si="6"/>
        <v>-0.11131787261624408</v>
      </c>
      <c r="L75">
        <f t="shared" si="7"/>
        <v>2.2456324643102107E-4</v>
      </c>
    </row>
    <row r="76" spans="2:12" ht="24" x14ac:dyDescent="0.25">
      <c r="B76" s="131" t="s">
        <v>125</v>
      </c>
      <c r="C76" s="132">
        <v>7.1302743058468234E-3</v>
      </c>
      <c r="D76" s="133">
        <v>8.4142898728152227E-2</v>
      </c>
      <c r="E76" s="134">
        <v>11921</v>
      </c>
      <c r="F76" s="135">
        <v>0</v>
      </c>
      <c r="H76" s="4" t="s">
        <v>125</v>
      </c>
      <c r="I76" s="9">
        <v>-1.2E-2</v>
      </c>
      <c r="J76" s="5"/>
      <c r="K76">
        <f t="shared" si="6"/>
        <v>-0.14159764981264603</v>
      </c>
      <c r="L76">
        <f t="shared" si="7"/>
        <v>1.0168807227167041E-3</v>
      </c>
    </row>
    <row r="77" spans="2:12" ht="24" x14ac:dyDescent="0.25">
      <c r="B77" s="131" t="s">
        <v>126</v>
      </c>
      <c r="C77" s="132">
        <v>3.4896401308615044E-2</v>
      </c>
      <c r="D77" s="133">
        <v>0.18352511510361003</v>
      </c>
      <c r="E77" s="134">
        <v>11921</v>
      </c>
      <c r="F77" s="135">
        <v>0</v>
      </c>
      <c r="H77" s="4" t="s">
        <v>126</v>
      </c>
      <c r="I77" s="9">
        <v>-0.02</v>
      </c>
      <c r="J77" s="5"/>
      <c r="K77">
        <f t="shared" si="6"/>
        <v>-0.10517400827091494</v>
      </c>
      <c r="L77">
        <f t="shared" si="7"/>
        <v>3.8029019939765851E-3</v>
      </c>
    </row>
    <row r="78" spans="2:12" ht="24" x14ac:dyDescent="0.25">
      <c r="B78" s="131" t="s">
        <v>127</v>
      </c>
      <c r="C78" s="132">
        <v>3.0786007885244528E-2</v>
      </c>
      <c r="D78" s="133">
        <v>0.17274470414723522</v>
      </c>
      <c r="E78" s="134">
        <v>11921</v>
      </c>
      <c r="F78" s="135">
        <v>0</v>
      </c>
      <c r="H78" s="4" t="s">
        <v>127</v>
      </c>
      <c r="I78" s="9">
        <v>-1.0999999999999999E-2</v>
      </c>
      <c r="J78" s="5"/>
      <c r="K78">
        <f t="shared" si="6"/>
        <v>-6.1717399476254473E-2</v>
      </c>
      <c r="L78">
        <f t="shared" si="7"/>
        <v>1.9603847678540238E-3</v>
      </c>
    </row>
    <row r="79" spans="2:12" ht="24" x14ac:dyDescent="0.25">
      <c r="B79" s="131" t="s">
        <v>128</v>
      </c>
      <c r="C79" s="132">
        <v>0.17322372284204346</v>
      </c>
      <c r="D79" s="133">
        <v>0.37845644340925894</v>
      </c>
      <c r="E79" s="134">
        <v>11921</v>
      </c>
      <c r="F79" s="135">
        <v>0</v>
      </c>
      <c r="H79" s="4" t="s">
        <v>128</v>
      </c>
      <c r="I79" s="9">
        <v>-4.3999999999999997E-2</v>
      </c>
      <c r="J79" s="5"/>
      <c r="K79">
        <f t="shared" si="6"/>
        <v>-9.6122438469388463E-2</v>
      </c>
      <c r="L79">
        <f t="shared" si="7"/>
        <v>2.0139289309992609E-2</v>
      </c>
    </row>
    <row r="80" spans="2:12" ht="24" x14ac:dyDescent="0.25">
      <c r="B80" s="131" t="s">
        <v>129</v>
      </c>
      <c r="C80" s="132">
        <v>0.1845482761513296</v>
      </c>
      <c r="D80" s="133">
        <v>0.38794694861347362</v>
      </c>
      <c r="E80" s="134">
        <v>11921</v>
      </c>
      <c r="F80" s="135">
        <v>0</v>
      </c>
      <c r="H80" s="4" t="s">
        <v>129</v>
      </c>
      <c r="I80" s="9">
        <v>-4.8000000000000001E-2</v>
      </c>
      <c r="J80" s="5"/>
      <c r="K80">
        <f t="shared" si="6"/>
        <v>-0.10089442096304393</v>
      </c>
      <c r="L80">
        <f t="shared" si="7"/>
        <v>2.2833836654531085E-2</v>
      </c>
    </row>
    <row r="81" spans="2:12" ht="24" x14ac:dyDescent="0.25">
      <c r="B81" s="131" t="s">
        <v>130</v>
      </c>
      <c r="C81" s="132">
        <v>4.3620501635768813E-3</v>
      </c>
      <c r="D81" s="133">
        <v>6.5904377923533292E-2</v>
      </c>
      <c r="E81" s="134">
        <v>11921</v>
      </c>
      <c r="F81" s="135">
        <v>0</v>
      </c>
      <c r="H81" s="4" t="s">
        <v>130</v>
      </c>
      <c r="I81" s="9">
        <v>-8.0000000000000002E-3</v>
      </c>
      <c r="J81" s="5"/>
      <c r="K81">
        <f t="shared" si="6"/>
        <v>-0.12085848997669071</v>
      </c>
      <c r="L81">
        <f t="shared" si="7"/>
        <v>5.2950050373139418E-4</v>
      </c>
    </row>
    <row r="82" spans="2:12" ht="24" x14ac:dyDescent="0.25">
      <c r="B82" s="131" t="s">
        <v>131</v>
      </c>
      <c r="C82" s="132">
        <v>7.6335877862595408E-3</v>
      </c>
      <c r="D82" s="133">
        <v>8.7039942766909545E-2</v>
      </c>
      <c r="E82" s="134">
        <v>11921</v>
      </c>
      <c r="F82" s="135">
        <v>0</v>
      </c>
      <c r="H82" s="4" t="s">
        <v>131</v>
      </c>
      <c r="I82" s="9">
        <v>8.9999999999999993E-3</v>
      </c>
      <c r="J82" s="5"/>
      <c r="K82">
        <f t="shared" si="6"/>
        <v>0.10261148417619508</v>
      </c>
      <c r="L82">
        <f t="shared" si="7"/>
        <v>-7.8931910904765428E-4</v>
      </c>
    </row>
    <row r="83" spans="2:12" ht="24" x14ac:dyDescent="0.25">
      <c r="B83" s="131" t="s">
        <v>132</v>
      </c>
      <c r="C83" s="132">
        <v>1.4260548611693654E-3</v>
      </c>
      <c r="D83" s="133">
        <v>3.7737788668263321E-2</v>
      </c>
      <c r="E83" s="134">
        <v>11921</v>
      </c>
      <c r="F83" s="135">
        <v>0</v>
      </c>
      <c r="H83" s="4" t="s">
        <v>132</v>
      </c>
      <c r="I83" s="9">
        <v>-1E-3</v>
      </c>
      <c r="J83" s="5"/>
      <c r="K83">
        <f t="shared" si="6"/>
        <v>-2.6460849466217139E-2</v>
      </c>
      <c r="L83">
        <f t="shared" si="7"/>
        <v>3.7788511502494248E-5</v>
      </c>
    </row>
    <row r="84" spans="2:12" ht="24" x14ac:dyDescent="0.25">
      <c r="B84" s="131" t="s">
        <v>133</v>
      </c>
      <c r="C84" s="132">
        <v>4.6975924838520257E-3</v>
      </c>
      <c r="D84" s="133">
        <v>6.8380679659877514E-2</v>
      </c>
      <c r="E84" s="134">
        <v>11921</v>
      </c>
      <c r="F84" s="135">
        <v>0</v>
      </c>
      <c r="H84" s="4" t="s">
        <v>133</v>
      </c>
      <c r="I84" s="9">
        <v>6.0000000000000001E-3</v>
      </c>
      <c r="J84" s="5"/>
      <c r="K84">
        <f t="shared" si="6"/>
        <v>8.7331896594190481E-2</v>
      </c>
      <c r="L84">
        <f t="shared" si="7"/>
        <v>-4.1218594262744775E-4</v>
      </c>
    </row>
    <row r="85" spans="2:12" ht="24" x14ac:dyDescent="0.25">
      <c r="B85" s="131" t="s">
        <v>134</v>
      </c>
      <c r="C85" s="132">
        <v>0.44090260884154009</v>
      </c>
      <c r="D85" s="133">
        <v>0.49651604054403903</v>
      </c>
      <c r="E85" s="134">
        <v>11921</v>
      </c>
      <c r="F85" s="135">
        <v>0</v>
      </c>
      <c r="H85" s="4" t="s">
        <v>134</v>
      </c>
      <c r="I85" s="9">
        <v>9.2999999999999999E-2</v>
      </c>
      <c r="J85" s="5"/>
      <c r="K85">
        <f t="shared" si="6"/>
        <v>0.1047218078206779</v>
      </c>
      <c r="L85">
        <f t="shared" si="7"/>
        <v>-8.2583319115601336E-2</v>
      </c>
    </row>
    <row r="86" spans="2:12" ht="24" x14ac:dyDescent="0.25">
      <c r="B86" s="131" t="s">
        <v>135</v>
      </c>
      <c r="C86" s="132">
        <v>8.5227749349886764E-2</v>
      </c>
      <c r="D86" s="133">
        <v>0.27923201946230558</v>
      </c>
      <c r="E86" s="134">
        <v>11921</v>
      </c>
      <c r="F86" s="135">
        <v>0</v>
      </c>
      <c r="H86" s="4" t="s">
        <v>135</v>
      </c>
      <c r="I86" s="9">
        <v>-5.0000000000000001E-3</v>
      </c>
      <c r="J86" s="5"/>
      <c r="K86">
        <f t="shared" si="6"/>
        <v>-1.6380146023575948E-2</v>
      </c>
      <c r="L86">
        <f t="shared" si="7"/>
        <v>1.5261098908714503E-3</v>
      </c>
    </row>
    <row r="87" spans="2:12" ht="24" x14ac:dyDescent="0.25">
      <c r="B87" s="131" t="s">
        <v>136</v>
      </c>
      <c r="C87" s="132">
        <v>1.4260548611693649E-3</v>
      </c>
      <c r="D87" s="133">
        <v>3.7737788668262578E-2</v>
      </c>
      <c r="E87" s="134">
        <v>11921</v>
      </c>
      <c r="F87" s="135">
        <v>0</v>
      </c>
      <c r="H87" s="4" t="s">
        <v>136</v>
      </c>
      <c r="I87" s="9">
        <v>-3.0000000000000001E-3</v>
      </c>
      <c r="J87" s="5"/>
      <c r="K87">
        <f t="shared" si="6"/>
        <v>-7.9382548398652983E-2</v>
      </c>
      <c r="L87">
        <f t="shared" si="7"/>
        <v>1.1336553450748493E-4</v>
      </c>
    </row>
    <row r="88" spans="2:12" x14ac:dyDescent="0.25">
      <c r="B88" s="131" t="s">
        <v>137</v>
      </c>
      <c r="C88" s="132">
        <v>0.29854877946481001</v>
      </c>
      <c r="D88" s="133">
        <v>0.45764066069263448</v>
      </c>
      <c r="E88" s="134">
        <v>11921</v>
      </c>
      <c r="F88" s="135">
        <v>0</v>
      </c>
      <c r="H88" s="4" t="s">
        <v>137</v>
      </c>
      <c r="I88" s="9">
        <v>4.5999999999999999E-2</v>
      </c>
      <c r="J88" s="5"/>
      <c r="K88">
        <f t="shared" si="6"/>
        <v>7.0506751073611623E-2</v>
      </c>
      <c r="L88">
        <f t="shared" si="7"/>
        <v>-3.0008793000596001E-2</v>
      </c>
    </row>
    <row r="89" spans="2:12" x14ac:dyDescent="0.25">
      <c r="B89" s="131" t="s">
        <v>138</v>
      </c>
      <c r="C89" s="132">
        <v>0.26533008975757066</v>
      </c>
      <c r="D89" s="133">
        <v>0.44152733371503505</v>
      </c>
      <c r="E89" s="134">
        <v>11921</v>
      </c>
      <c r="F89" s="135">
        <v>0</v>
      </c>
      <c r="H89" s="4" t="s">
        <v>138</v>
      </c>
      <c r="I89" s="9">
        <v>2.7E-2</v>
      </c>
      <c r="J89" s="5"/>
      <c r="K89">
        <f t="shared" si="6"/>
        <v>4.4926069264259745E-2</v>
      </c>
      <c r="L89">
        <f t="shared" si="7"/>
        <v>-1.6225297680161403E-2</v>
      </c>
    </row>
    <row r="90" spans="2:12" x14ac:dyDescent="0.25">
      <c r="B90" s="131" t="s">
        <v>139</v>
      </c>
      <c r="C90" s="132">
        <v>0.18152839526885328</v>
      </c>
      <c r="D90" s="133">
        <v>0.3854715312391041</v>
      </c>
      <c r="E90" s="134">
        <v>11921</v>
      </c>
      <c r="F90" s="135">
        <v>0</v>
      </c>
      <c r="H90" s="4" t="s">
        <v>139</v>
      </c>
      <c r="I90" s="9">
        <v>6.0999999999999999E-2</v>
      </c>
      <c r="J90" s="5"/>
      <c r="K90">
        <f t="shared" si="6"/>
        <v>0.12952128456311568</v>
      </c>
      <c r="L90">
        <f t="shared" si="7"/>
        <v>-2.8726458931493531E-2</v>
      </c>
    </row>
    <row r="91" spans="2:12" x14ac:dyDescent="0.25">
      <c r="B91" s="131" t="s">
        <v>140</v>
      </c>
      <c r="C91" s="132">
        <v>5.2009059642647432E-3</v>
      </c>
      <c r="D91" s="133">
        <v>7.1932541938840341E-2</v>
      </c>
      <c r="E91" s="134">
        <v>11921</v>
      </c>
      <c r="F91" s="135">
        <v>0</v>
      </c>
      <c r="H91" s="4" t="s">
        <v>140</v>
      </c>
      <c r="I91" s="9">
        <v>4.0000000000000001E-3</v>
      </c>
      <c r="J91" s="5"/>
      <c r="K91">
        <f t="shared" si="6"/>
        <v>5.531844515554863E-2</v>
      </c>
      <c r="L91">
        <f t="shared" si="7"/>
        <v>-2.8921018632633574E-4</v>
      </c>
    </row>
    <row r="92" spans="2:12" x14ac:dyDescent="0.25">
      <c r="B92" s="131" t="s">
        <v>141</v>
      </c>
      <c r="C92" s="132">
        <v>0.12641556916366078</v>
      </c>
      <c r="D92" s="133">
        <v>0.33233106639383864</v>
      </c>
      <c r="E92" s="134">
        <v>11921</v>
      </c>
      <c r="F92" s="135">
        <v>0</v>
      </c>
      <c r="H92" s="4" t="s">
        <v>141</v>
      </c>
      <c r="I92" s="9">
        <v>7.2999999999999995E-2</v>
      </c>
      <c r="J92" s="5"/>
      <c r="K92">
        <f t="shared" si="6"/>
        <v>0.19189197128949206</v>
      </c>
      <c r="L92">
        <f t="shared" si="7"/>
        <v>-2.7768504007419297E-2</v>
      </c>
    </row>
    <row r="93" spans="2:12" x14ac:dyDescent="0.25">
      <c r="B93" s="131" t="s">
        <v>142</v>
      </c>
      <c r="C93" s="132">
        <v>4.026507843301737E-3</v>
      </c>
      <c r="D93" s="133">
        <v>6.3329546911695497E-2</v>
      </c>
      <c r="E93" s="134">
        <v>11921</v>
      </c>
      <c r="F93" s="135">
        <v>0</v>
      </c>
      <c r="H93" s="4" t="s">
        <v>142</v>
      </c>
      <c r="I93" s="9">
        <v>0.01</v>
      </c>
      <c r="J93" s="5"/>
      <c r="K93">
        <f t="shared" si="6"/>
        <v>0.15726837483070089</v>
      </c>
      <c r="L93">
        <f t="shared" si="7"/>
        <v>-6.3580240814230975E-4</v>
      </c>
    </row>
    <row r="94" spans="2:12" x14ac:dyDescent="0.25">
      <c r="B94" s="131" t="s">
        <v>143</v>
      </c>
      <c r="C94" s="132">
        <v>3.3554232027514471E-4</v>
      </c>
      <c r="D94" s="133">
        <v>1.8315509048470263E-2</v>
      </c>
      <c r="E94" s="134">
        <v>11921</v>
      </c>
      <c r="F94" s="135">
        <v>0</v>
      </c>
      <c r="H94" s="4" t="s">
        <v>143</v>
      </c>
      <c r="I94" s="9">
        <v>4.0000000000000001E-3</v>
      </c>
      <c r="J94" s="5"/>
      <c r="K94">
        <f t="shared" si="6"/>
        <v>0.2183208678577718</v>
      </c>
      <c r="L94">
        <f t="shared" si="7"/>
        <v>-7.3280479267524311E-5</v>
      </c>
    </row>
    <row r="95" spans="2:12" x14ac:dyDescent="0.25">
      <c r="B95" s="131" t="s">
        <v>144</v>
      </c>
      <c r="C95" s="132">
        <v>0.19083969465648856</v>
      </c>
      <c r="D95" s="133">
        <v>0.39297946548130619</v>
      </c>
      <c r="E95" s="134">
        <v>11921</v>
      </c>
      <c r="F95" s="135">
        <v>0</v>
      </c>
      <c r="H95" s="4" t="s">
        <v>144</v>
      </c>
      <c r="I95" s="9">
        <v>-4.0000000000000001E-3</v>
      </c>
      <c r="J95" s="5"/>
      <c r="K95">
        <f t="shared" si="6"/>
        <v>-8.2361586435818774E-3</v>
      </c>
      <c r="L95">
        <f t="shared" si="7"/>
        <v>1.9424902461278014E-3</v>
      </c>
    </row>
    <row r="96" spans="2:12" x14ac:dyDescent="0.25">
      <c r="B96" s="131" t="s">
        <v>145</v>
      </c>
      <c r="C96" s="132">
        <v>0.66219276906299807</v>
      </c>
      <c r="D96" s="133">
        <v>0.4729823166857039</v>
      </c>
      <c r="E96" s="134">
        <v>11921</v>
      </c>
      <c r="F96" s="135">
        <v>0</v>
      </c>
      <c r="H96" s="4" t="s">
        <v>145</v>
      </c>
      <c r="I96" s="9">
        <v>-1.4E-2</v>
      </c>
      <c r="J96" s="5"/>
      <c r="K96">
        <f t="shared" si="6"/>
        <v>-9.998896504751659E-3</v>
      </c>
      <c r="L96">
        <f t="shared" si="7"/>
        <v>1.9600518750561111E-2</v>
      </c>
    </row>
    <row r="97" spans="2:12" ht="24" x14ac:dyDescent="0.25">
      <c r="B97" s="131" t="s">
        <v>146</v>
      </c>
      <c r="C97" s="136">
        <v>3.1855367041827658</v>
      </c>
      <c r="D97" s="137">
        <v>2.0967206221831955</v>
      </c>
      <c r="E97" s="134">
        <v>11921</v>
      </c>
      <c r="F97" s="135">
        <v>15</v>
      </c>
      <c r="H97" s="4" t="s">
        <v>146</v>
      </c>
      <c r="I97" s="9">
        <v>-6.5000000000000002E-2</v>
      </c>
      <c r="J97" s="5"/>
      <c r="K97">
        <f t="shared" si="6"/>
        <v>6.7753368888965715E-2</v>
      </c>
      <c r="L97">
        <f t="shared" si="7"/>
        <v>9.8754160941232197E-2</v>
      </c>
    </row>
    <row r="98" spans="2:12" x14ac:dyDescent="0.25">
      <c r="B98" s="131" t="s">
        <v>147</v>
      </c>
      <c r="C98" s="138">
        <v>72.507047862242757</v>
      </c>
      <c r="D98" s="139">
        <v>185.05633706892985</v>
      </c>
      <c r="E98" s="134">
        <v>11921</v>
      </c>
      <c r="F98" s="135">
        <v>16</v>
      </c>
      <c r="H98" s="4" t="s">
        <v>147</v>
      </c>
      <c r="I98" s="9">
        <v>2E-3</v>
      </c>
      <c r="J98" s="5"/>
      <c r="K98">
        <f t="shared" si="6"/>
        <v>-7.7281382518241233E-4</v>
      </c>
      <c r="L98">
        <f t="shared" si="7"/>
        <v>-7.8362134483657604E-4</v>
      </c>
    </row>
    <row r="99" spans="2:12" x14ac:dyDescent="0.25">
      <c r="B99" s="131" t="s">
        <v>148</v>
      </c>
      <c r="C99" s="140">
        <v>0.91561110645080113</v>
      </c>
      <c r="D99" s="141">
        <v>0.27798181659931642</v>
      </c>
      <c r="E99" s="134">
        <v>11921</v>
      </c>
      <c r="F99" s="135">
        <v>0</v>
      </c>
      <c r="H99" s="4" t="s">
        <v>148</v>
      </c>
      <c r="I99" s="9">
        <v>-1.7000000000000001E-2</v>
      </c>
      <c r="J99" s="5"/>
      <c r="K99">
        <f t="shared" si="6"/>
        <v>-5.1608094654774939E-3</v>
      </c>
      <c r="L99">
        <f t="shared" si="7"/>
        <v>5.5994269697501854E-2</v>
      </c>
    </row>
    <row r="100" spans="2:12" x14ac:dyDescent="0.25">
      <c r="B100" s="131" t="s">
        <v>149</v>
      </c>
      <c r="C100" s="140">
        <v>6.0649274389732402E-2</v>
      </c>
      <c r="D100" s="141">
        <v>0.23869587207783591</v>
      </c>
      <c r="E100" s="134">
        <v>11921</v>
      </c>
      <c r="F100" s="135">
        <v>0</v>
      </c>
      <c r="H100" s="4" t="s">
        <v>149</v>
      </c>
      <c r="I100" s="9">
        <v>2E-3</v>
      </c>
      <c r="J100" s="5"/>
      <c r="K100">
        <f t="shared" si="6"/>
        <v>7.8706909963148115E-3</v>
      </c>
      <c r="L100">
        <f t="shared" si="7"/>
        <v>-5.0817195841539639E-4</v>
      </c>
    </row>
    <row r="101" spans="2:12" x14ac:dyDescent="0.25">
      <c r="B101" s="131" t="s">
        <v>150</v>
      </c>
      <c r="C101" s="140">
        <v>1.0150155188323125E-2</v>
      </c>
      <c r="D101" s="141">
        <v>0.10023957510868897</v>
      </c>
      <c r="E101" s="134">
        <v>11921</v>
      </c>
      <c r="F101" s="135">
        <v>0</v>
      </c>
      <c r="H101" s="4" t="s">
        <v>150</v>
      </c>
      <c r="I101" s="9">
        <v>1.0999999999999999E-2</v>
      </c>
      <c r="J101" s="5"/>
      <c r="K101">
        <f t="shared" si="6"/>
        <v>0.10862324866323801</v>
      </c>
      <c r="L101">
        <f t="shared" si="7"/>
        <v>-1.1138485668009998E-3</v>
      </c>
    </row>
    <row r="102" spans="2:12" x14ac:dyDescent="0.25">
      <c r="B102" s="131" t="s">
        <v>151</v>
      </c>
      <c r="C102" s="140">
        <v>1.358946397114336E-2</v>
      </c>
      <c r="D102" s="141">
        <v>0.11578391513105983</v>
      </c>
      <c r="E102" s="134">
        <v>11921</v>
      </c>
      <c r="F102" s="135">
        <v>0</v>
      </c>
      <c r="H102" s="4" t="s">
        <v>151</v>
      </c>
      <c r="I102" s="9">
        <v>2.8000000000000001E-2</v>
      </c>
      <c r="J102" s="5"/>
      <c r="K102">
        <f t="shared" si="6"/>
        <v>0.23854345379100822</v>
      </c>
      <c r="L102">
        <f t="shared" si="7"/>
        <v>-3.2863372322598288E-3</v>
      </c>
    </row>
    <row r="103" spans="2:12" x14ac:dyDescent="0.25">
      <c r="B103" s="131" t="s">
        <v>152</v>
      </c>
      <c r="C103" s="140">
        <v>0.78684674104521435</v>
      </c>
      <c r="D103" s="141">
        <v>0.40955221588121282</v>
      </c>
      <c r="E103" s="134">
        <v>11921</v>
      </c>
      <c r="F103" s="135">
        <v>0</v>
      </c>
      <c r="H103" s="4" t="s">
        <v>152</v>
      </c>
      <c r="I103" s="9">
        <v>0.02</v>
      </c>
      <c r="J103" s="5"/>
      <c r="K103">
        <f t="shared" si="6"/>
        <v>1.0409088301288007E-2</v>
      </c>
      <c r="L103">
        <f t="shared" si="7"/>
        <v>-3.8424733674176127E-2</v>
      </c>
    </row>
    <row r="104" spans="2:12" x14ac:dyDescent="0.25">
      <c r="B104" s="131" t="s">
        <v>153</v>
      </c>
      <c r="C104" s="140">
        <v>0.19738276990185388</v>
      </c>
      <c r="D104" s="141">
        <v>0.39804032779618531</v>
      </c>
      <c r="E104" s="134">
        <v>11921</v>
      </c>
      <c r="F104" s="135">
        <v>0</v>
      </c>
      <c r="H104" s="4" t="s">
        <v>153</v>
      </c>
      <c r="I104" s="9">
        <v>-2.1000000000000001E-2</v>
      </c>
      <c r="J104" s="5"/>
      <c r="K104">
        <f t="shared" si="6"/>
        <v>-4.2344859691432001E-2</v>
      </c>
      <c r="L104">
        <f t="shared" si="7"/>
        <v>1.0413613592594012E-2</v>
      </c>
    </row>
    <row r="105" spans="2:12" x14ac:dyDescent="0.25">
      <c r="B105" s="131" t="s">
        <v>154</v>
      </c>
      <c r="C105" s="140">
        <v>1.3002264910661858E-2</v>
      </c>
      <c r="D105" s="141">
        <v>0.11328849292446691</v>
      </c>
      <c r="E105" s="134">
        <v>11921</v>
      </c>
      <c r="F105" s="135">
        <v>0</v>
      </c>
      <c r="H105" s="4" t="s">
        <v>154</v>
      </c>
      <c r="I105" s="9">
        <v>0</v>
      </c>
      <c r="J105" s="5"/>
      <c r="K105">
        <f t="shared" si="6"/>
        <v>0</v>
      </c>
      <c r="L105">
        <f t="shared" si="7"/>
        <v>0</v>
      </c>
    </row>
    <row r="106" spans="2:12" x14ac:dyDescent="0.25">
      <c r="B106" s="131" t="s">
        <v>155</v>
      </c>
      <c r="C106" s="140">
        <v>2.7682241422699442E-3</v>
      </c>
      <c r="D106" s="141">
        <v>5.2543245694022508E-2</v>
      </c>
      <c r="E106" s="134">
        <v>11921</v>
      </c>
      <c r="F106" s="135">
        <v>0</v>
      </c>
      <c r="H106" s="4" t="s">
        <v>155</v>
      </c>
      <c r="I106" s="9">
        <v>5.0000000000000001E-3</v>
      </c>
      <c r="J106" s="5"/>
      <c r="K106">
        <f t="shared" si="6"/>
        <v>9.4896286162540811E-2</v>
      </c>
      <c r="L106">
        <f t="shared" si="7"/>
        <v>-2.6342340539736264E-4</v>
      </c>
    </row>
    <row r="107" spans="2:12" x14ac:dyDescent="0.25">
      <c r="B107" s="131" t="s">
        <v>156</v>
      </c>
      <c r="C107" s="140">
        <v>0.92190252495596003</v>
      </c>
      <c r="D107" s="141">
        <v>0.26833616893408396</v>
      </c>
      <c r="E107" s="134">
        <v>11921</v>
      </c>
      <c r="F107" s="135">
        <v>0</v>
      </c>
      <c r="H107" s="4" t="s">
        <v>156</v>
      </c>
      <c r="I107" s="9">
        <v>2E-3</v>
      </c>
      <c r="J107" s="5"/>
      <c r="K107">
        <f t="shared" si="6"/>
        <v>5.8208683051761388E-4</v>
      </c>
      <c r="L107">
        <f t="shared" si="7"/>
        <v>-6.8712505557342353E-3</v>
      </c>
    </row>
    <row r="108" spans="2:12" x14ac:dyDescent="0.25">
      <c r="B108" s="131" t="s">
        <v>157</v>
      </c>
      <c r="C108" s="140">
        <v>7.5664793222045126E-2</v>
      </c>
      <c r="D108" s="141">
        <v>0.26447211517952141</v>
      </c>
      <c r="E108" s="134">
        <v>11921</v>
      </c>
      <c r="F108" s="135">
        <v>0</v>
      </c>
      <c r="H108" s="4" t="s">
        <v>157</v>
      </c>
      <c r="I108" s="9">
        <v>-5.0000000000000001E-3</v>
      </c>
      <c r="J108" s="5"/>
      <c r="K108">
        <f t="shared" si="6"/>
        <v>-1.7475097632703624E-2</v>
      </c>
      <c r="L108">
        <f t="shared" si="7"/>
        <v>1.4304871644158878E-3</v>
      </c>
    </row>
    <row r="109" spans="2:12" x14ac:dyDescent="0.25">
      <c r="B109" s="131" t="s">
        <v>158</v>
      </c>
      <c r="C109" s="140">
        <v>1.7615971814445093E-3</v>
      </c>
      <c r="D109" s="141">
        <v>4.1936159593788838E-2</v>
      </c>
      <c r="E109" s="134">
        <v>11921</v>
      </c>
      <c r="F109" s="135">
        <v>0</v>
      </c>
      <c r="H109" s="4" t="s">
        <v>158</v>
      </c>
      <c r="I109" s="9">
        <v>1.2999999999999999E-2</v>
      </c>
      <c r="J109" s="5"/>
      <c r="K109">
        <f t="shared" si="6"/>
        <v>0.3094489186025336</v>
      </c>
      <c r="L109">
        <f t="shared" si="7"/>
        <v>-5.4608632694564741E-4</v>
      </c>
    </row>
    <row r="110" spans="2:12" x14ac:dyDescent="0.25">
      <c r="B110" s="131" t="s">
        <v>159</v>
      </c>
      <c r="C110" s="140">
        <v>6.7108464055028942E-4</v>
      </c>
      <c r="D110" s="141">
        <v>2.589769385912867E-2</v>
      </c>
      <c r="E110" s="134">
        <v>11921</v>
      </c>
      <c r="F110" s="135">
        <v>0</v>
      </c>
      <c r="H110" s="4" t="s">
        <v>159</v>
      </c>
      <c r="I110" s="9">
        <v>8.9999999999999993E-3</v>
      </c>
      <c r="J110" s="5"/>
      <c r="K110">
        <f t="shared" si="6"/>
        <v>0.34728807465089284</v>
      </c>
      <c r="L110">
        <f t="shared" si="7"/>
        <v>-2.3321620055461619E-4</v>
      </c>
    </row>
    <row r="111" spans="2:12" x14ac:dyDescent="0.25">
      <c r="B111" s="131" t="s">
        <v>160</v>
      </c>
      <c r="C111" s="140">
        <v>0.9626709168693901</v>
      </c>
      <c r="D111" s="141">
        <v>0.18957488603895631</v>
      </c>
      <c r="E111" s="134">
        <v>11921</v>
      </c>
      <c r="F111" s="135">
        <v>0</v>
      </c>
      <c r="H111" s="4" t="s">
        <v>160</v>
      </c>
      <c r="I111" s="9">
        <v>0.01</v>
      </c>
      <c r="J111" s="5"/>
      <c r="K111">
        <f t="shared" si="6"/>
        <v>1.9690943199585538E-3</v>
      </c>
      <c r="L111">
        <f t="shared" si="7"/>
        <v>-5.0780508799650181E-2</v>
      </c>
    </row>
    <row r="112" spans="2:12" x14ac:dyDescent="0.25">
      <c r="B112" s="131" t="s">
        <v>161</v>
      </c>
      <c r="C112" s="140">
        <v>2.516567402063585E-2</v>
      </c>
      <c r="D112" s="141">
        <v>0.15663467354278973</v>
      </c>
      <c r="E112" s="134">
        <v>11921</v>
      </c>
      <c r="F112" s="135">
        <v>0</v>
      </c>
      <c r="H112" s="4" t="s">
        <v>161</v>
      </c>
      <c r="I112" s="9">
        <v>-5.0000000000000001E-3</v>
      </c>
      <c r="J112" s="5"/>
      <c r="K112">
        <f t="shared" si="6"/>
        <v>-3.1118088477167773E-2</v>
      </c>
      <c r="L112">
        <f t="shared" si="7"/>
        <v>8.0332385708203522E-4</v>
      </c>
    </row>
    <row r="113" spans="2:12" x14ac:dyDescent="0.25">
      <c r="B113" s="131" t="s">
        <v>162</v>
      </c>
      <c r="C113" s="140">
        <v>8.1369012666722591E-3</v>
      </c>
      <c r="D113" s="141">
        <v>8.9840799061081764E-2</v>
      </c>
      <c r="E113" s="134">
        <v>11921</v>
      </c>
      <c r="F113" s="135">
        <v>0</v>
      </c>
      <c r="H113" s="4" t="s">
        <v>162</v>
      </c>
      <c r="I113" s="9">
        <v>-8.0000000000000002E-3</v>
      </c>
      <c r="J113" s="5"/>
      <c r="K113">
        <f t="shared" si="6"/>
        <v>-8.8321841221289318E-2</v>
      </c>
      <c r="L113">
        <f t="shared" si="7"/>
        <v>7.2456178945069891E-4</v>
      </c>
    </row>
    <row r="114" spans="2:12" x14ac:dyDescent="0.25">
      <c r="B114" s="131" t="s">
        <v>163</v>
      </c>
      <c r="C114" s="140">
        <v>4.0265078433017361E-3</v>
      </c>
      <c r="D114" s="141">
        <v>6.3329546911694748E-2</v>
      </c>
      <c r="E114" s="134">
        <v>11921</v>
      </c>
      <c r="F114" s="135">
        <v>0</v>
      </c>
      <c r="H114" s="4" t="s">
        <v>163</v>
      </c>
      <c r="I114" s="9">
        <v>-5.0000000000000001E-3</v>
      </c>
      <c r="J114" s="5"/>
      <c r="K114">
        <f t="shared" si="6"/>
        <v>-7.8634187415351373E-2</v>
      </c>
      <c r="L114">
        <f t="shared" si="7"/>
        <v>3.1790120407115856E-4</v>
      </c>
    </row>
    <row r="115" spans="2:12" x14ac:dyDescent="0.25">
      <c r="B115" s="131" t="s">
        <v>164</v>
      </c>
      <c r="C115" s="140">
        <v>0.34695075916449963</v>
      </c>
      <c r="D115" s="141">
        <v>0.47601989236532033</v>
      </c>
      <c r="E115" s="134">
        <v>11921</v>
      </c>
      <c r="F115" s="135">
        <v>0</v>
      </c>
      <c r="H115" s="4" t="s">
        <v>164</v>
      </c>
      <c r="I115" s="9">
        <v>3.5000000000000003E-2</v>
      </c>
      <c r="J115" s="5"/>
      <c r="K115">
        <f t="shared" si="6"/>
        <v>4.801631989719702E-2</v>
      </c>
      <c r="L115">
        <f t="shared" si="7"/>
        <v>-2.5510019151548734E-2</v>
      </c>
    </row>
    <row r="116" spans="2:12" x14ac:dyDescent="0.25">
      <c r="B116" s="131" t="s">
        <v>165</v>
      </c>
      <c r="C116" s="140">
        <v>0.53594497105947492</v>
      </c>
      <c r="D116" s="141">
        <v>0.4987272038070466</v>
      </c>
      <c r="E116" s="134">
        <v>11921</v>
      </c>
      <c r="F116" s="135">
        <v>0</v>
      </c>
      <c r="H116" s="4" t="s">
        <v>165</v>
      </c>
      <c r="I116" s="9">
        <v>-0.04</v>
      </c>
      <c r="J116" s="5"/>
      <c r="K116">
        <f t="shared" si="6"/>
        <v>-3.7219147092691106E-2</v>
      </c>
      <c r="L116">
        <f t="shared" si="7"/>
        <v>4.2985020024440261E-2</v>
      </c>
    </row>
    <row r="117" spans="2:12" x14ac:dyDescent="0.25">
      <c r="B117" s="131" t="s">
        <v>166</v>
      </c>
      <c r="C117" s="140">
        <v>6.7947319855716809E-2</v>
      </c>
      <c r="D117" s="141">
        <v>0.25166603771666995</v>
      </c>
      <c r="E117" s="134">
        <v>11921</v>
      </c>
      <c r="F117" s="135">
        <v>0</v>
      </c>
      <c r="H117" s="4" t="s">
        <v>166</v>
      </c>
      <c r="I117" s="9">
        <v>3.0000000000000001E-3</v>
      </c>
      <c r="J117" s="5"/>
      <c r="K117">
        <f t="shared" si="6"/>
        <v>1.1110589516972543E-2</v>
      </c>
      <c r="L117">
        <f t="shared" si="7"/>
        <v>-8.0997007548805333E-4</v>
      </c>
    </row>
    <row r="118" spans="2:12" ht="15.75" thickBot="1" x14ac:dyDescent="0.3">
      <c r="B118" s="142" t="s">
        <v>167</v>
      </c>
      <c r="C118" s="143">
        <v>4.9156949920308696E-2</v>
      </c>
      <c r="D118" s="144">
        <v>0.21620468399513046</v>
      </c>
      <c r="E118" s="145">
        <v>11921</v>
      </c>
      <c r="F118" s="146">
        <v>0</v>
      </c>
      <c r="H118" s="151" t="s">
        <v>167</v>
      </c>
      <c r="I118" s="152">
        <v>1.2E-2</v>
      </c>
      <c r="J118" s="5"/>
      <c r="K118">
        <f t="shared" si="6"/>
        <v>5.2774604093282655E-2</v>
      </c>
      <c r="L118">
        <f t="shared" si="7"/>
        <v>-2.7283562416112604E-3</v>
      </c>
    </row>
    <row r="119" spans="2:12" ht="24.75" thickTop="1" x14ac:dyDescent="0.25">
      <c r="B119" s="147" t="s">
        <v>48</v>
      </c>
      <c r="C119" s="147"/>
      <c r="D119" s="147"/>
      <c r="E119" s="147"/>
      <c r="F119" s="147"/>
      <c r="G119" s="2"/>
      <c r="H119" s="34" t="s">
        <v>168</v>
      </c>
      <c r="I119" s="149"/>
      <c r="J119" s="150"/>
    </row>
  </sheetData>
  <mergeCells count="5">
    <mergeCell ref="K5:L5"/>
    <mergeCell ref="H4:I4"/>
    <mergeCell ref="B5:F5"/>
    <mergeCell ref="B6"/>
    <mergeCell ref="B119:F119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D24" sqref="D24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43" t="s">
        <v>22</v>
      </c>
      <c r="D5" s="43"/>
      <c r="E5" s="43"/>
      <c r="F5" s="43"/>
      <c r="G5" s="43"/>
      <c r="H5" s="43"/>
      <c r="I5" s="43"/>
    </row>
    <row r="6" spans="1:9" ht="25.5" customHeight="1" thickTop="1" x14ac:dyDescent="0.25">
      <c r="C6" s="62" t="s">
        <v>14</v>
      </c>
      <c r="D6" s="63"/>
      <c r="E6" s="64" t="s">
        <v>15</v>
      </c>
      <c r="F6" s="65"/>
      <c r="G6" s="66" t="s">
        <v>16</v>
      </c>
      <c r="H6" s="65" t="s">
        <v>17</v>
      </c>
      <c r="I6" s="67" t="s">
        <v>18</v>
      </c>
    </row>
    <row r="7" spans="1:9" ht="15.75" thickBot="1" x14ac:dyDescent="0.3">
      <c r="C7" s="68"/>
      <c r="D7" s="69"/>
      <c r="E7" s="70" t="s">
        <v>19</v>
      </c>
      <c r="F7" s="71" t="s">
        <v>20</v>
      </c>
      <c r="G7" s="71" t="s">
        <v>21</v>
      </c>
      <c r="H7" s="72"/>
      <c r="I7" s="73"/>
    </row>
    <row r="8" spans="1:9" ht="15.75" thickTop="1" x14ac:dyDescent="0.25">
      <c r="C8" s="74" t="s">
        <v>5</v>
      </c>
      <c r="D8" s="47" t="s">
        <v>51</v>
      </c>
      <c r="E8" s="75">
        <v>0.61938393065988839</v>
      </c>
      <c r="F8" s="76">
        <v>1.5710642063538807E-3</v>
      </c>
      <c r="G8" s="77"/>
      <c r="H8" s="78">
        <v>394.24482344827402</v>
      </c>
      <c r="I8" s="79">
        <v>0</v>
      </c>
    </row>
    <row r="9" spans="1:9" ht="36.75" thickBot="1" x14ac:dyDescent="0.3">
      <c r="C9" s="59"/>
      <c r="D9" s="80" t="s">
        <v>53</v>
      </c>
      <c r="E9" s="81">
        <v>0.91888667682338498</v>
      </c>
      <c r="F9" s="82">
        <v>1.5711472326034482E-3</v>
      </c>
      <c r="G9" s="82">
        <v>0.9864520107362067</v>
      </c>
      <c r="H9" s="83">
        <v>584.85077512484702</v>
      </c>
      <c r="I9" s="84">
        <v>0</v>
      </c>
    </row>
    <row r="10" spans="1:9" ht="15.75" customHeight="1" thickTop="1" x14ac:dyDescent="0.25">
      <c r="C10" s="85" t="s">
        <v>44</v>
      </c>
      <c r="D10" s="85"/>
      <c r="E10" s="85"/>
      <c r="F10" s="85"/>
      <c r="G10" s="85"/>
      <c r="H10" s="85"/>
      <c r="I10" s="85"/>
    </row>
    <row r="12" spans="1:9" x14ac:dyDescent="0.25">
      <c r="D12" t="s">
        <v>169</v>
      </c>
    </row>
    <row r="14" spans="1:9" x14ac:dyDescent="0.25">
      <c r="B14" t="s">
        <v>11</v>
      </c>
    </row>
    <row r="16" spans="1:9" ht="15.75" customHeight="1" thickBot="1" x14ac:dyDescent="0.3">
      <c r="C16" s="43" t="s">
        <v>22</v>
      </c>
      <c r="D16" s="43"/>
      <c r="E16" s="43"/>
      <c r="F16" s="43"/>
      <c r="G16" s="43"/>
      <c r="H16" s="43"/>
      <c r="I16" s="43"/>
    </row>
    <row r="17" spans="2:9" ht="25.5" customHeight="1" thickTop="1" x14ac:dyDescent="0.25">
      <c r="C17" s="62" t="s">
        <v>14</v>
      </c>
      <c r="D17" s="63"/>
      <c r="E17" s="64" t="s">
        <v>15</v>
      </c>
      <c r="F17" s="65"/>
      <c r="G17" s="66" t="s">
        <v>16</v>
      </c>
      <c r="H17" s="65" t="s">
        <v>17</v>
      </c>
      <c r="I17" s="67" t="s">
        <v>18</v>
      </c>
    </row>
    <row r="18" spans="2:9" ht="15.75" thickBot="1" x14ac:dyDescent="0.3">
      <c r="C18" s="68"/>
      <c r="D18" s="69"/>
      <c r="E18" s="70" t="s">
        <v>19</v>
      </c>
      <c r="F18" s="71" t="s">
        <v>20</v>
      </c>
      <c r="G18" s="71" t="s">
        <v>21</v>
      </c>
      <c r="H18" s="72"/>
      <c r="I18" s="73"/>
    </row>
    <row r="19" spans="2:9" ht="15.75" thickTop="1" x14ac:dyDescent="0.25">
      <c r="C19" s="74" t="s">
        <v>5</v>
      </c>
      <c r="D19" s="47" t="s">
        <v>51</v>
      </c>
      <c r="E19" s="75">
        <v>-0.49162073248082006</v>
      </c>
      <c r="F19" s="76">
        <v>8.9160383903003624E-4</v>
      </c>
      <c r="G19" s="77"/>
      <c r="H19" s="78">
        <v>-551.38920556426456</v>
      </c>
      <c r="I19" s="79">
        <v>0</v>
      </c>
    </row>
    <row r="20" spans="2:9" ht="36.75" thickBot="1" x14ac:dyDescent="0.3">
      <c r="C20" s="59"/>
      <c r="D20" s="80" t="s">
        <v>52</v>
      </c>
      <c r="E20" s="81">
        <v>0.74119703369654166</v>
      </c>
      <c r="F20" s="82">
        <v>8.9164123773557589E-4</v>
      </c>
      <c r="G20" s="82">
        <v>0.99148570898581234</v>
      </c>
      <c r="H20" s="83">
        <v>831.27271634373449</v>
      </c>
      <c r="I20" s="84">
        <v>0</v>
      </c>
    </row>
    <row r="21" spans="2:9" ht="15.75" customHeight="1" thickTop="1" x14ac:dyDescent="0.25">
      <c r="C21" s="85" t="s">
        <v>44</v>
      </c>
      <c r="D21" s="85"/>
      <c r="E21" s="85"/>
      <c r="F21" s="85"/>
      <c r="G21" s="85"/>
      <c r="H21" s="85"/>
      <c r="I21" s="85"/>
    </row>
    <row r="23" spans="2:9" x14ac:dyDescent="0.25">
      <c r="D23" t="s">
        <v>170</v>
      </c>
    </row>
    <row r="26" spans="2:9" x14ac:dyDescent="0.25">
      <c r="B26" t="s">
        <v>23</v>
      </c>
    </row>
    <row r="28" spans="2:9" x14ac:dyDescent="0.25">
      <c r="C28" s="43" t="s">
        <v>24</v>
      </c>
      <c r="D28" s="43"/>
      <c r="E28" s="43"/>
    </row>
    <row r="29" spans="2:9" ht="15.75" thickBot="1" x14ac:dyDescent="0.3">
      <c r="C29" s="44" t="s">
        <v>45</v>
      </c>
      <c r="D29" s="45"/>
      <c r="E29" s="45"/>
      <c r="F29" s="2"/>
    </row>
    <row r="30" spans="2:9" ht="15.75" thickTop="1" x14ac:dyDescent="0.25">
      <c r="C30" s="46" t="s">
        <v>25</v>
      </c>
      <c r="D30" s="47" t="s">
        <v>26</v>
      </c>
      <c r="E30" s="48">
        <v>21382.999515999963</v>
      </c>
      <c r="F30" s="2"/>
    </row>
    <row r="31" spans="2:9" x14ac:dyDescent="0.25">
      <c r="C31" s="49"/>
      <c r="D31" s="50" t="s">
        <v>27</v>
      </c>
      <c r="E31" s="51">
        <v>0</v>
      </c>
      <c r="F31" s="2"/>
    </row>
    <row r="32" spans="2:9" x14ac:dyDescent="0.25">
      <c r="C32" s="49" t="s">
        <v>1</v>
      </c>
      <c r="D32" s="52"/>
      <c r="E32" s="53">
        <v>2.5257075463353207E-2</v>
      </c>
      <c r="F32" s="2"/>
    </row>
    <row r="33" spans="3:6" ht="15" customHeight="1" x14ac:dyDescent="0.25">
      <c r="C33" s="49" t="s">
        <v>46</v>
      </c>
      <c r="D33" s="52"/>
      <c r="E33" s="54">
        <v>6.8803496025068777E-3</v>
      </c>
      <c r="F33" s="2"/>
    </row>
    <row r="34" spans="3:6" x14ac:dyDescent="0.25">
      <c r="C34" s="49" t="s">
        <v>28</v>
      </c>
      <c r="D34" s="52"/>
      <c r="E34" s="53">
        <v>-0.10679103763581958</v>
      </c>
      <c r="F34" s="2"/>
    </row>
    <row r="35" spans="3:6" ht="15" customHeight="1" x14ac:dyDescent="0.25">
      <c r="C35" s="49" t="s">
        <v>29</v>
      </c>
      <c r="D35" s="52"/>
      <c r="E35" s="55">
        <v>2.1569356888263878</v>
      </c>
      <c r="F35" s="2"/>
    </row>
    <row r="36" spans="3:6" ht="15" customHeight="1" x14ac:dyDescent="0.25">
      <c r="C36" s="49" t="s">
        <v>30</v>
      </c>
      <c r="D36" s="52"/>
      <c r="E36" s="56">
        <v>1.0061085023370284</v>
      </c>
      <c r="F36" s="2"/>
    </row>
    <row r="37" spans="3:6" ht="15" customHeight="1" x14ac:dyDescent="0.25">
      <c r="C37" s="49" t="s">
        <v>31</v>
      </c>
      <c r="D37" s="52"/>
      <c r="E37" s="57">
        <v>0.36334936812203772</v>
      </c>
      <c r="F37" s="2"/>
    </row>
    <row r="38" spans="3:6" ht="15" customHeight="1" x14ac:dyDescent="0.25">
      <c r="C38" s="49" t="s">
        <v>32</v>
      </c>
      <c r="D38" s="52"/>
      <c r="E38" s="57">
        <v>1.6749847210040608E-2</v>
      </c>
      <c r="F38" s="2"/>
    </row>
    <row r="39" spans="3:6" ht="15" customHeight="1" x14ac:dyDescent="0.25">
      <c r="C39" s="49" t="s">
        <v>33</v>
      </c>
      <c r="D39" s="52"/>
      <c r="E39" s="57">
        <v>-0.87722141831382139</v>
      </c>
      <c r="F39" s="2"/>
    </row>
    <row r="40" spans="3:6" ht="15" customHeight="1" x14ac:dyDescent="0.25">
      <c r="C40" s="49" t="s">
        <v>34</v>
      </c>
      <c r="D40" s="52"/>
      <c r="E40" s="57">
        <v>3.3498128391907425E-2</v>
      </c>
      <c r="F40" s="2"/>
    </row>
    <row r="41" spans="3:6" x14ac:dyDescent="0.25">
      <c r="C41" s="49" t="s">
        <v>35</v>
      </c>
      <c r="D41" s="52"/>
      <c r="E41" s="55">
        <v>-2.0284235836858464</v>
      </c>
      <c r="F41" s="2"/>
    </row>
    <row r="42" spans="3:6" x14ac:dyDescent="0.25">
      <c r="C42" s="49" t="s">
        <v>36</v>
      </c>
      <c r="D42" s="52"/>
      <c r="E42" s="55">
        <v>2.8135685277240317</v>
      </c>
      <c r="F42" s="2"/>
    </row>
    <row r="43" spans="3:6" x14ac:dyDescent="0.25">
      <c r="C43" s="49" t="s">
        <v>37</v>
      </c>
      <c r="D43" s="58" t="s">
        <v>38</v>
      </c>
      <c r="E43" s="53">
        <v>-0.96598484896291203</v>
      </c>
      <c r="F43" s="2"/>
    </row>
    <row r="44" spans="3:6" x14ac:dyDescent="0.25">
      <c r="C44" s="49"/>
      <c r="D44" s="58" t="s">
        <v>39</v>
      </c>
      <c r="E44" s="53">
        <v>-0.4031003436704349</v>
      </c>
      <c r="F44" s="2"/>
    </row>
    <row r="45" spans="3:6" x14ac:dyDescent="0.25">
      <c r="C45" s="49"/>
      <c r="D45" s="58" t="s">
        <v>40</v>
      </c>
      <c r="E45" s="53">
        <v>0.22965941882609331</v>
      </c>
      <c r="F45" s="2"/>
    </row>
    <row r="46" spans="3:6" ht="15.75" thickBot="1" x14ac:dyDescent="0.3">
      <c r="C46" s="59"/>
      <c r="D46" s="60" t="s">
        <v>41</v>
      </c>
      <c r="E46" s="61">
        <v>0.99941885235052563</v>
      </c>
    </row>
    <row r="47" spans="3:6" ht="15.75" thickTop="1" x14ac:dyDescent="0.25"/>
    <row r="49" spans="2:2" x14ac:dyDescent="0.25">
      <c r="B49" t="s">
        <v>42</v>
      </c>
    </row>
  </sheetData>
  <mergeCells count="28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2016-03-24T20:28:00Z</cp:lastPrinted>
  <dcterms:created xsi:type="dcterms:W3CDTF">2013-08-06T13:22:30Z</dcterms:created>
  <dcterms:modified xsi:type="dcterms:W3CDTF">2016-03-24T20:28:04Z</dcterms:modified>
</cp:coreProperties>
</file>